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defaultThemeVersion="166925"/>
  <mc:AlternateContent xmlns:mc="http://schemas.openxmlformats.org/markup-compatibility/2006">
    <mc:Choice Requires="x15">
      <x15ac:absPath xmlns:x15ac="http://schemas.microsoft.com/office/spreadsheetml/2010/11/ac" url="https://landsnet.sharepoint.com/sites/V-YTRIRaforkusp2025/Shared Documents/General/Loka kynning/"/>
    </mc:Choice>
  </mc:AlternateContent>
  <xr:revisionPtr revIDLastSave="0" documentId="8_{A021287A-36AA-4CB3-B2F8-5724EA98B601}" xr6:coauthVersionLast="47" xr6:coauthVersionMax="47" xr10:uidLastSave="{00000000-0000-0000-0000-000000000000}"/>
  <bookViews>
    <workbookView xWindow="57480" yWindow="7245" windowWidth="29040" windowHeight="15720" firstSheet="4" xr2:uid="{00000000-000D-0000-FFFF-FFFF00000000}"/>
  </bookViews>
  <sheets>
    <sheet name="Forsíða" sheetId="4" r:id="rId1"/>
    <sheet name="Orkunotkun alls" sheetId="17" r:id="rId2"/>
    <sheet name="Almenn raforka" sheetId="3" r:id="rId3"/>
    <sheet name="Landshlutar raforku" sheetId="6" r:id="rId4"/>
    <sheet name="Raforka alls" sheetId="1" r:id="rId5"/>
    <sheet name="Raforkuframboð" sheetId="16" r:id="rId6"/>
    <sheet name="Jarðvarmi" sheetId="15" r:id="rId7"/>
    <sheet name="Orkuskipti" sheetId="8" r:id="rId8"/>
    <sheet name="Raforkunotkun viðauki" sheetId="12" r:id="rId9"/>
  </sheets>
  <definedNames>
    <definedName name="_xlnm.Print_Area" localSheetId="0">Forsíða!$A$2:$K$50</definedName>
    <definedName name="_xlnm.Print_Area" localSheetId="4">'Raforka alls'!$A$2:$AG$58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9" i="12" l="1"/>
  <c r="AU18" i="12"/>
  <c r="AT19" i="12"/>
  <c r="AT18" i="12"/>
  <c r="S31" i="12" l="1"/>
  <c r="S10" i="12"/>
  <c r="S13" i="12" l="1"/>
  <c r="S11" i="12"/>
  <c r="S14" i="12"/>
  <c r="S15" i="12"/>
  <c r="S17" i="12"/>
  <c r="S18" i="12"/>
  <c r="S19" i="12"/>
  <c r="S21" i="12"/>
  <c r="S22" i="12"/>
  <c r="S23" i="12"/>
  <c r="S25" i="12"/>
  <c r="S26" i="12"/>
  <c r="S27" i="12"/>
  <c r="S29" i="12"/>
  <c r="S30" i="12"/>
  <c r="S9" i="12"/>
  <c r="AI9" i="1" l="1"/>
  <c r="AI10" i="1"/>
  <c r="AI11" i="1"/>
  <c r="AI12" i="1"/>
  <c r="AI13" i="1"/>
  <c r="AI14" i="1"/>
  <c r="AI15" i="1"/>
  <c r="AI16" i="1"/>
  <c r="AI17" i="1"/>
  <c r="AI18" i="1"/>
  <c r="AI19" i="1"/>
  <c r="AI20" i="1"/>
  <c r="AI21" i="1"/>
  <c r="AI22" i="1"/>
  <c r="AI23" i="1"/>
  <c r="AI24" i="1"/>
  <c r="AI25" i="1"/>
  <c r="AI26" i="1"/>
  <c r="AI27" i="1"/>
  <c r="AI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8" i="1"/>
</calcChain>
</file>

<file path=xl/sharedStrings.xml><?xml version="1.0" encoding="utf-8"?>
<sst xmlns="http://schemas.openxmlformats.org/spreadsheetml/2006/main" count="2569" uniqueCount="699">
  <si>
    <t>Orkuspá Landsnets og Umhverfis- og Orkustofnunar 2025-50: Jarðvarmaspá, orkuskiptaspá og raforkuspá</t>
  </si>
  <si>
    <t>Energy forecast 2024-50 by the Landsnet and the National Energy Authority of Iceland</t>
  </si>
  <si>
    <t>Data updated</t>
  </si>
  <si>
    <t>Uppfært 1. desember 2025</t>
  </si>
  <si>
    <t>Published by</t>
  </si>
  <si>
    <t>Ábyrgðaraðili: Raforkuseftirlitið, Landsnet og Umhverfis- og Orkustofnun</t>
  </si>
  <si>
    <t>Contact details</t>
  </si>
  <si>
    <t>Ábendingar og athugasemdir óskast á almennt@uos.is eða landsnet@landsnet.is</t>
  </si>
  <si>
    <t>Ítarefni</t>
  </si>
  <si>
    <t xml:space="preserve">Orkuspáin sýnir að þessu sinni jarðvarmaspá, orkuskiptaspá (áður eldsneytisspá) og raforkuspá. </t>
  </si>
  <si>
    <t xml:space="preserve">Kynning á orkuspá er í PDF skjali aðgengilegt á vefsíðunni: </t>
  </si>
  <si>
    <t>https://orkuspaislands.is/</t>
  </si>
  <si>
    <t>Ítarlegar upplýsingar um forsendur eru aðgengilegar í aðskildu talnaefni (almennar forsendur orkuspáa)</t>
  </si>
  <si>
    <t>Nánari sundurliðun á sögulegri raforkuframleiðslu eftir virkjun, tegund og fyrirtæki er í aðskildu talnaefni um raforkuframleiðslu</t>
  </si>
  <si>
    <t xml:space="preserve">This document contains forecast results for geothermal, fuel and electricity. </t>
  </si>
  <si>
    <t xml:space="preserve">Presentation for the forecast is available in a separate PDF file on the website </t>
  </si>
  <si>
    <t>Detailed overview of forecast assumptions is available in a separate data report called almennar forsendur orkuspáa</t>
  </si>
  <si>
    <t>Detailed historical data for electricity production by generation unit is available in a separate report called raforkuframleiðsla</t>
  </si>
  <si>
    <t>Notkunarflokkar raforku</t>
  </si>
  <si>
    <t>Framleiðsla / raforkuvinnsla fer í</t>
  </si>
  <si>
    <t>1) Stórnotkun (sjá skilgreiningu í raforkulögum nr. 65/2003). Hluti stórnotkunar er jafnan skerðanleg af orkuvinnslufyrirtæki og/eða flutningsfyrirtæki</t>
  </si>
  <si>
    <t>2) Flutningstöp við orkuflutning Landsnets á milli landshluta</t>
  </si>
  <si>
    <t>3) Eigin notkun virkjana við vinnslu. Sjá nánar í forsenduskjali um dæmigerða notkun virkjana eftir tegund</t>
  </si>
  <si>
    <t xml:space="preserve">4) Almenn notkun </t>
  </si>
  <si>
    <t>Almennri notkun er dreift í gegnum dreifikerfi dreifiveitna</t>
  </si>
  <si>
    <t>Almenn notkun skiptist í ýmsa notkunarflokka (heimili, iðnaður, þjónusta, landbúnaður, veitur, annað) ásamt dreifitöpum og ómældri notkun</t>
  </si>
  <si>
    <t>Almenn notkun skiptist einnig í forgangsorku og skerðanlega (ótrygga) orku. Sveigjanlegir notendur sækjast eftir skerðanlegri orku til að mikinn afslátt af orkuvinnslu, flutningi og dreifingu en á móti er afhending skert þegar þörf er á (t.d. í slæmum vatnsárum eða vegna flutningstakmarkana)</t>
  </si>
  <si>
    <t>Umhverfis- og orkustofnun lagfærir notkunarflokkun þegar ljóst er að innsend gögn eru ekki rétt. Lagfæringar berast einnig reglulega til Umhverfis- og orkustofnunar og því geta sögulegar tölur tveggja ára breyst milli útgáfna</t>
  </si>
  <si>
    <t>Electricity generation goes towards transmission losses, distribution losses, large industrial users (see electricity act nr. 65/2003 definition), general priority use and general curtailable use</t>
  </si>
  <si>
    <t>Raforkuvinnsla (raforkuþörf)</t>
  </si>
  <si>
    <t>Raforkuvinnsla nær yfir alla raforkuvinnslu og inniheldur eigin notkun virkjana, orkan er innmötuð á flutningskerfi eða beint inná dreifikerfi. Hluti varaafls er ekki talið með þegar gögnum er ekki skilað til Orkustofnunar</t>
  </si>
  <si>
    <t xml:space="preserve">Gross generation. Privately owned spare capacity and micro generation statistics is only partly included in the generation statistics </t>
  </si>
  <si>
    <t>Úttekt dreifikerfið raforka</t>
  </si>
  <si>
    <t>Úttekt dreifikerfið er öll orka sem fer í gegnum dreifikerfi til almennra notenda, að meðtöldum dreifitöpum en orka afhent beint frá virkjunum er undanskilin</t>
  </si>
  <si>
    <t>DSO delivered energy is the energy that goes via DSO network, including DSO losses, but excluding energy delivered directly from power plant to users</t>
  </si>
  <si>
    <t>Úttekt vinnslufyrirtæki raforka</t>
  </si>
  <si>
    <t>Úttekt vinnslufyrirtæki er sú orka sem notuð er af virkjunum (eigin notkun virkjana) og sú sem afhent er beint til notenda frá virkjun</t>
  </si>
  <si>
    <t>Spásvæði</t>
  </si>
  <si>
    <r>
      <t xml:space="preserve">Spásvæðin í raforkuspá </t>
    </r>
    <r>
      <rPr>
        <sz val="10"/>
        <color rgb="FF212121"/>
        <rFont val="Calibri"/>
        <family val="2"/>
      </rPr>
      <t>eru með eftirfarandi hætti</t>
    </r>
    <r>
      <rPr>
        <sz val="11"/>
        <color theme="1"/>
        <rFont val="Calibri"/>
        <family val="2"/>
        <scheme val="minor"/>
      </rPr>
      <t xml:space="preserve"> eftir sveitarfélögum</t>
    </r>
  </si>
  <si>
    <t>Suðurnes (SN): Öll sveitarfélögin á Reykjanesskaga sunnan Hafnarfjarðar. Sveitarfélög númer 2000–2999</t>
  </si>
  <si>
    <t>Höfuðborgarsvæðið (HS): Öll sveitarfélög frá Hafnarfirði að Kjós. Sveitarfélög númer 0000–1999</t>
  </si>
  <si>
    <t>ATH Vegna flutningstakmarkana eru Hellisheiði og Nesjavellir undantekning í svæðaskiptingu og flokkast með Höfuðborgarsvæði í stað Suðurlands</t>
  </si>
  <si>
    <t>Vesturland (VL): Öll sveitarfélög á Vesturlandi. Sveitarfélög númer 3000–3999</t>
  </si>
  <si>
    <t>Vestfirðir (VF): Öll sveitarfélög á Vestfjörðum nema hvað syðsti hluti Strandabyggðar (áður Bæjarhreppur) er talinn til Norðurlands. Sveitarfélög númer 4000–4999</t>
  </si>
  <si>
    <t>Norðurland (NL): Öll sveitarfélög á Norðurlandi að viðbættum syðsta hluta Strandabyggðar Sveitarfélög númer 5000–6999</t>
  </si>
  <si>
    <t>Austurland (AL): Öll sveitarfélög á Austurlandi. Sveitarfélög númer 7000–7999</t>
  </si>
  <si>
    <t>ATH Vegna flutningstakmarkana eru Hólar, Höfn, Prestbakki, Kirkjubæjarklaustur undantekning í svæðaskiptingu og flokkast með Austurlandi í stað Suðurlands</t>
  </si>
  <si>
    <t>Suðurland (SL): Öll sveitarfélög á Suðurlandi. Sveitarfélög númer 8000–8999</t>
  </si>
  <si>
    <t>Sjá nánar um númer sveitarfélaga á https://www.samband.is/sveitarfelogin/</t>
  </si>
  <si>
    <t>Regions are defined per municipalities</t>
  </si>
  <si>
    <t>Ótrygg / skerðanleg raforka</t>
  </si>
  <si>
    <t>Ótrygg / skerðanleg orka á við um almenna notendur,  hún er talin samkvæmt upplýsingum frá dreifiveitum, hluti hennar er skerðanleg hjá flutningsfyritæki og/eða dreifiveitu en ekki hjá sölufyrirtæki</t>
  </si>
  <si>
    <t>Skipting ótryggrar orku á landshluta er samkvæmt mati Umhverfis- og orkustofnunar sem styðst m.a. við upplýsingar frá dreifiveitum</t>
  </si>
  <si>
    <t>Skerðanleg orka eða skerðanlegur flutningur til stórnotenda er ekki tilgreind hér sérstaklega</t>
  </si>
  <si>
    <t>Curtailable energy here refers only to general usage, and can be curtailable by generator and/or TSO and/or DSO</t>
  </si>
  <si>
    <t>Eigin notkun virkjana raforku</t>
  </si>
  <si>
    <t>Raforkuvirkjanir nota raforku sem kölluð er eigin notkun eða úttekt vinnslufyrirtækja</t>
  </si>
  <si>
    <t>Raforkuvirkjanir nota raforku sem kölluð er eigin notkun eða úttekt vinnslufyrirtækja. Slík notkun er umtalsverð hjá jarðvarmavirkjunum, jafnvel 5-6% af vinnslu en mun lægri fyrir vatnsorku eða tæp 1% í einfaldri virkjun</t>
  </si>
  <si>
    <t>Stærri vatnsorkuvirkjanir geta notað talsverða raforku við stýringu á hlerum varðandi vatnsflæði, stýringu á ís og þess háttar</t>
  </si>
  <si>
    <t>Í tilfellum stærri virkjana hefur Umhverfis- og orkustofnun gögn um bæði vinnslu og mötun virkjunar inná flutnings- eða dreifikerfi, en fyrir sumar smávirkjanir liggur einungis vinnsla eða innmötun á kerfið fyrir og áætlar þá Orkustofnun eigin notkun</t>
  </si>
  <si>
    <t>Einstaka virkjanir eru tengdar vatnsveitu, hitaveitu og hafa notendur beintengda virkjun. Fyrir þær virkjanir er sú notkun dregin frá þegar eigin notkun virkjana er reiknuð</t>
  </si>
  <si>
    <t>Vegna gagnaskila frá dreifiveitum og orkufyrirtækjum getur verið óvissa um hvernig raforkunotkun skiptist á milli veitna og virkjunar og beintengdra notenda, en Umhverfis- og orkustofnun áætlar og óskar eftir uppfærðum gögnum eftir því sem við á</t>
  </si>
  <si>
    <t>Eigin notkun virkjana var rangt flokkuð og því oftalin til ársins 2020 en lagfærð eftir það</t>
  </si>
  <si>
    <t>Power plant own use is calculated as the difference from gross generation and net generation that is fed into the TSO or DSO network, also taking into account utilities and other users that are directly connected to the power plant</t>
  </si>
  <si>
    <t>Aflþörf dreifingar raforku</t>
  </si>
  <si>
    <t>Hámarksaflið sem dreifikerfi hvers landshluta dreifir er metið með samlagningu á allir innmötun  á dreifikerfið á hverjum klukkutíma og hámarkið fundið fyrir hvert ár</t>
  </si>
  <si>
    <t>DSO peakload per region is calculated as the sum of all feed in energy per hour and taking the maximum over the year</t>
  </si>
  <si>
    <t>Endanleg orkunotkun alls - grunnspá</t>
  </si>
  <si>
    <t>Endanleg orkunotkun alls - háspá</t>
  </si>
  <si>
    <t>Total final consumption - business as usual</t>
  </si>
  <si>
    <t>Total final consumption - high forecast</t>
  </si>
  <si>
    <t>Ár</t>
  </si>
  <si>
    <t>Raforka almenn notkun</t>
  </si>
  <si>
    <t>Raforka iðnaður stórnotkun án rafeldsn</t>
  </si>
  <si>
    <t>Raforka gagnaver</t>
  </si>
  <si>
    <t>Raforka útflutt rafeldsneyti - innlend notkun er talin í eldsneyti</t>
  </si>
  <si>
    <t>Varmi húshitun</t>
  </si>
  <si>
    <t>Varmi atvinnulíf</t>
  </si>
  <si>
    <t>Olía innanlands</t>
  </si>
  <si>
    <t>Olía millilandaflug</t>
  </si>
  <si>
    <t>Eldsneyti endurnýjanlegt innanlands</t>
  </si>
  <si>
    <t>Eldsneyti endurnýjanlegt millilanda</t>
  </si>
  <si>
    <t>Samtals</t>
  </si>
  <si>
    <t>General use</t>
  </si>
  <si>
    <t>Industry non-hydrogen</t>
  </si>
  <si>
    <t>Services data centers</t>
  </si>
  <si>
    <t>eFuels exports</t>
  </si>
  <si>
    <t>Heat</t>
  </si>
  <si>
    <t>Other geothermal</t>
  </si>
  <si>
    <t>Fossil fuel domestic</t>
  </si>
  <si>
    <t>Fossil fuel intl. aviation</t>
  </si>
  <si>
    <t>Renewable fuels domestic</t>
  </si>
  <si>
    <t>Renewable fuels intl. aviation</t>
  </si>
  <si>
    <t>Total</t>
  </si>
  <si>
    <t>TWh</t>
  </si>
  <si>
    <t>2007*</t>
  </si>
  <si>
    <t>2008*</t>
  </si>
  <si>
    <t>2009*</t>
  </si>
  <si>
    <t>2010*</t>
  </si>
  <si>
    <t>2011*</t>
  </si>
  <si>
    <t>2012*</t>
  </si>
  <si>
    <t>2013*</t>
  </si>
  <si>
    <t>2014*</t>
  </si>
  <si>
    <t>2015*</t>
  </si>
  <si>
    <t>2016*</t>
  </si>
  <si>
    <t>2017*</t>
  </si>
  <si>
    <t>2018*</t>
  </si>
  <si>
    <t>2019*</t>
  </si>
  <si>
    <t>2020*</t>
  </si>
  <si>
    <t>2021*</t>
  </si>
  <si>
    <t>2022*</t>
  </si>
  <si>
    <t>2023*</t>
  </si>
  <si>
    <t>SPÁ UM ALMENNA RAFORKUNOTKUN Á ÍSLANDI - Grunnspá</t>
  </si>
  <si>
    <t>SPÁ UM ALMENNA RAFORKUNOTKUN Á ÍSLANDI - Háspá</t>
  </si>
  <si>
    <t>Electricity consumption - general usage - business as usual</t>
  </si>
  <si>
    <t>Electricity consumption - general usage - high forecast</t>
  </si>
  <si>
    <t>Íbúa-</t>
  </si>
  <si>
    <t>Heimili</t>
  </si>
  <si>
    <t>Landbúnaður</t>
  </si>
  <si>
    <t>Iðnaður</t>
  </si>
  <si>
    <t>Þjónusta</t>
  </si>
  <si>
    <t>Veitur</t>
  </si>
  <si>
    <t>Annað</t>
  </si>
  <si>
    <t>Orkusala</t>
  </si>
  <si>
    <t>Dreifitöp</t>
  </si>
  <si>
    <t>Vinnslu-</t>
  </si>
  <si>
    <t>Orkukaup</t>
  </si>
  <si>
    <t>Þar af</t>
  </si>
  <si>
    <t>Aflþörf</t>
  </si>
  <si>
    <t xml:space="preserve">Aflþörf </t>
  </si>
  <si>
    <t>Almenn forgangsorka með dreifitöpum</t>
  </si>
  <si>
    <t>Eigin notkun</t>
  </si>
  <si>
    <t>fjöldi</t>
  </si>
  <si>
    <t xml:space="preserve"> </t>
  </si>
  <si>
    <t>Fiskveiðar o.fl.</t>
  </si>
  <si>
    <t>fyritæki</t>
  </si>
  <si>
    <t>ótrygg</t>
  </si>
  <si>
    <t>dreifingar</t>
  </si>
  <si>
    <t>vinnslu</t>
  </si>
  <si>
    <t>virkjana</t>
  </si>
  <si>
    <t>Households</t>
  </si>
  <si>
    <t>Agriculture</t>
  </si>
  <si>
    <t>Industry</t>
  </si>
  <si>
    <t>Services</t>
  </si>
  <si>
    <t>Utilities</t>
  </si>
  <si>
    <t>Fisheries &amp; other</t>
  </si>
  <si>
    <t xml:space="preserve">General market </t>
  </si>
  <si>
    <t>Distribution losses</t>
  </si>
  <si>
    <t>Generatin own use</t>
  </si>
  <si>
    <t>Gross consumption</t>
  </si>
  <si>
    <t>Curtailable energy</t>
  </si>
  <si>
    <t>Distribution capacity</t>
  </si>
  <si>
    <t>Generation capacity</t>
  </si>
  <si>
    <t>Primary energy of general users, including distribution losses</t>
  </si>
  <si>
    <t>Own use of power plants</t>
  </si>
  <si>
    <t>GWh</t>
  </si>
  <si>
    <t>MW</t>
  </si>
  <si>
    <t>1990*</t>
  </si>
  <si>
    <t>1991*</t>
  </si>
  <si>
    <t>1992*</t>
  </si>
  <si>
    <t>1993*</t>
  </si>
  <si>
    <t>1994*</t>
  </si>
  <si>
    <t>1995*</t>
  </si>
  <si>
    <t>1996*</t>
  </si>
  <si>
    <t>1997*</t>
  </si>
  <si>
    <t>1998*</t>
  </si>
  <si>
    <t>1999*</t>
  </si>
  <si>
    <t>2000*</t>
  </si>
  <si>
    <t>2001*</t>
  </si>
  <si>
    <t>2002*</t>
  </si>
  <si>
    <t>2003*</t>
  </si>
  <si>
    <t>2004*</t>
  </si>
  <si>
    <t>2005*</t>
  </si>
  <si>
    <t>2006*</t>
  </si>
  <si>
    <t>Sjá nánari sundurliðun til hliðar í síðunni - further details further on the right in the sheet</t>
  </si>
  <si>
    <t>Fleiri landshlutar eru hér neðar - more regions are listed here below</t>
  </si>
  <si>
    <t>SPÁ UM ALMENNA RAFORKUNOTKUN EFTIR LANDSHLUTUM</t>
  </si>
  <si>
    <t>SPÁ UM RAFORKUNOTKUN, ORKA ALLS</t>
  </si>
  <si>
    <t>NOTKUNARFLOKKAR EFTIR LANDSHLUTUM - GRUNNSPÁ almenn notkun</t>
  </si>
  <si>
    <t>NOTKUNARFLOKKAR EFTIR LANDSHLUTUM - HÁSPÁ almenn notkun</t>
  </si>
  <si>
    <t>ORKA ALLS MEÐ DREIFITÖPUM - Grunnspá almenn notkun</t>
  </si>
  <si>
    <t>ORKA ALLS MEÐ DREIFITÖPUM - Háspá almenn notkun</t>
  </si>
  <si>
    <t>General use by category and region - Business as usual forecast</t>
  </si>
  <si>
    <t>General use by category and region - High forecast</t>
  </si>
  <si>
    <t>General use including distribution losses by region - Business as usual forecast</t>
  </si>
  <si>
    <t>General use including distribution losses by region - High forecast</t>
  </si>
  <si>
    <t>Population</t>
  </si>
  <si>
    <t>Fisheries and other</t>
  </si>
  <si>
    <t>Sold energy</t>
  </si>
  <si>
    <t>Electricity generation own use</t>
  </si>
  <si>
    <t>Curtailable energy included in sold energy</t>
  </si>
  <si>
    <t>Peak demand with losses</t>
  </si>
  <si>
    <t>Peak capacity of generation own user</t>
  </si>
  <si>
    <t>SN</t>
  </si>
  <si>
    <t>HS</t>
  </si>
  <si>
    <t>VL</t>
  </si>
  <si>
    <t>VF</t>
  </si>
  <si>
    <t>NL</t>
  </si>
  <si>
    <t>AL</t>
  </si>
  <si>
    <t>SL</t>
  </si>
  <si>
    <t>Land-</t>
  </si>
  <si>
    <t>Annað/</t>
  </si>
  <si>
    <t>Þar af ótryggð</t>
  </si>
  <si>
    <t>Almenn forgangs-</t>
  </si>
  <si>
    <t>Suðurnes</t>
  </si>
  <si>
    <t>Reykjavík area</t>
  </si>
  <si>
    <t>West Iceland</t>
  </si>
  <si>
    <t>Westfjords</t>
  </si>
  <si>
    <t>North Iceland</t>
  </si>
  <si>
    <t>East Iceland</t>
  </si>
  <si>
    <t>South Iceland</t>
  </si>
  <si>
    <t>búnaður</t>
  </si>
  <si>
    <t>Fiskveiðar</t>
  </si>
  <si>
    <t>orka</t>
  </si>
  <si>
    <t>SPÁ UM ALMENNA RAFORKUNOTKUN Á SUÐURNESJUM - GRUNNSPÁ</t>
  </si>
  <si>
    <t>SPÁ UM ALMENNA RAFORKUNOTKUN Á SUÐURNESJUM - HÁSPÁ</t>
  </si>
  <si>
    <t>SPÁ UM ALMENNA RAFORKUNOTKUN Á HÖFUÐBORGARSVÆÐINU - GRUNNSPÁ</t>
  </si>
  <si>
    <t>SPÁ UM ALMENNA RAFORKUNOTKUN Á HÖFUÐBORGARSVÆÐINU - HÁSPÁ</t>
  </si>
  <si>
    <t>SPÁ UM ALMENNA RAFORKUNOTKUN Á VESTURLANDI - GRUNNSPÁ</t>
  </si>
  <si>
    <t>SPÁ UM ALMENNA RAFORKUNOTKUN Á VESTURLANDI - HÁSPÁ</t>
  </si>
  <si>
    <t>SPÁ UM ALMENNA RAFORKUNOTKUN Á VESTFJÖRÐUM - GRUNNSPÁ</t>
  </si>
  <si>
    <t>SPÁ UM ALMENNA RAFORKUNOTKUN Á VESTFJÖRÐUM - HÁSPÁ</t>
  </si>
  <si>
    <t>SPÁ UM ALMENNA RAFORKUNOTKUN Á NORÐURLANDI - GRUNNSPÁ</t>
  </si>
  <si>
    <t>SPÁ UM ALMENNA RAFORKUNOTKUN Á NORÐURLANDI - HÁSPÁ</t>
  </si>
  <si>
    <t>SPÁ UM ALMENNA RAFORKUNOTKUN Á AUSTURLANDI - GRUNNSPÁ</t>
  </si>
  <si>
    <t>SPÁ UM ALMENNA RAFORKUNOTKUN Á AUSTURLANDI - HÁSPÁ</t>
  </si>
  <si>
    <t>SPÁ UM ALMENNA RAFORKUNOTKUN Á SUÐURLANDI - GRUNNSPÁ</t>
  </si>
  <si>
    <t>SPÁ UM ALMENNA RAFORKUNOTKUN Á SUÐURLANDI - HÁSPÁ</t>
  </si>
  <si>
    <t>Nánari sundurliðun á stórnotkun er í aðskildu talnaefni um raforkunotkun</t>
  </si>
  <si>
    <t>SPÁ UM RAFORKUNOTKUN, ORKA ALLS - Grunnspá</t>
  </si>
  <si>
    <t>Notkunarflokkar - Grunnspá</t>
  </si>
  <si>
    <t>SPÁ UM RAFORKUNOTKUN, ORKA ALLS - Háspá</t>
  </si>
  <si>
    <t>Notkunarflokkar - Háspá</t>
  </si>
  <si>
    <t>Electricity consumption - total energy - Business as usual forecast</t>
  </si>
  <si>
    <t>Consumer categories - Business as usual forecast</t>
  </si>
  <si>
    <t>Electricity consumption - total energy - High forecast</t>
  </si>
  <si>
    <t>Consumption categories - High forecast</t>
  </si>
  <si>
    <t xml:space="preserve">         Úttekt dreifikerfið</t>
  </si>
  <si>
    <t xml:space="preserve">      Úttekt flutningskerfið</t>
  </si>
  <si>
    <t xml:space="preserve">           Flutningstöp</t>
  </si>
  <si>
    <t xml:space="preserve">     Úttekt vinnslufyrirtæki</t>
  </si>
  <si>
    <t xml:space="preserve">           Vinnsla alls</t>
  </si>
  <si>
    <t>Almenn notkun alls</t>
  </si>
  <si>
    <t>Í almennri notkun - orkuskipti</t>
  </si>
  <si>
    <t>Stórnotkun alls</t>
  </si>
  <si>
    <t>Í stórnotkun - gagnaver</t>
  </si>
  <si>
    <t>Í stórnotkun - rafeldsneytisframleiðsla</t>
  </si>
  <si>
    <t>General use - total distributed electricity</t>
  </si>
  <si>
    <t>Large users</t>
  </si>
  <si>
    <t>Transmission losses</t>
  </si>
  <si>
    <t>Generation own use</t>
  </si>
  <si>
    <t>Gross production</t>
  </si>
  <si>
    <t>Included in general use - energy transition</t>
  </si>
  <si>
    <t>Large users total</t>
  </si>
  <si>
    <t>Included in large users - data centers</t>
  </si>
  <si>
    <t>Large users efuels production</t>
  </si>
  <si>
    <t>Orka</t>
  </si>
  <si>
    <t>Afl</t>
  </si>
  <si>
    <t>Orka alls</t>
  </si>
  <si>
    <t>Skerðanleg</t>
  </si>
  <si>
    <t>Orkuframboð og hagkvæmniflokkun í Rammaáætlun</t>
  </si>
  <si>
    <t>Sett fram án nákvæmra tímasetninga eftir 2030</t>
  </si>
  <si>
    <t>Þessi spá er sett fram sem grunnur að því framboði sem stendur til boða. Því er ekki tekið tillit til annarra kosta en þeirra sem hafa hlotið meðferð í rammaáætlun og flokkaðir á Alþingi í orkunýtingu.</t>
  </si>
  <si>
    <t>Not a detailed timeline after 2030</t>
  </si>
  <si>
    <t>Grunnframboð - Raforkueftirlitsins, Umhverfis- og orkustofnunar og Landsnets</t>
  </si>
  <si>
    <t>Virkjun</t>
  </si>
  <si>
    <t>Uppsett afl</t>
  </si>
  <si>
    <t>Vinnsla</t>
  </si>
  <si>
    <t>Tegund</t>
  </si>
  <si>
    <t>Gangsett eða möguleg gangsetning</t>
  </si>
  <si>
    <t>Fyrirtæki</t>
  </si>
  <si>
    <t>Hagkvæmniflokkun</t>
  </si>
  <si>
    <t>Nafn</t>
  </si>
  <si>
    <t>Hellisheiðarvirkjun</t>
  </si>
  <si>
    <t>J</t>
  </si>
  <si>
    <t>Orka náttúrunnar</t>
  </si>
  <si>
    <t>-</t>
  </si>
  <si>
    <t>Þeistareykjavirkjun</t>
  </si>
  <si>
    <t>Landsvirkjun</t>
  </si>
  <si>
    <t>Kröfluvirkjun</t>
  </si>
  <si>
    <t>Þeistareykir stækkun 1</t>
  </si>
  <si>
    <t>Svartsengi stækkun</t>
  </si>
  <si>
    <t>HS Orka</t>
  </si>
  <si>
    <t>Nesjavallavirkjun</t>
  </si>
  <si>
    <t>Bjarnarflag</t>
  </si>
  <si>
    <t>Búrfellsvirkjun II</t>
  </si>
  <si>
    <t>VA</t>
  </si>
  <si>
    <t>Búrfellsvirkjun</t>
  </si>
  <si>
    <t>Hvestuvirkjun (1,2,3)</t>
  </si>
  <si>
    <t>Hvestuveita ehf</t>
  </si>
  <si>
    <t>Breiðadalsvirkjun</t>
  </si>
  <si>
    <t>Orkuvinnslan ehf.</t>
  </si>
  <si>
    <t>Tjarnavirkjun</t>
  </si>
  <si>
    <t>Tjarnavirkjun ehf.</t>
  </si>
  <si>
    <t>Laxárstöð 2</t>
  </si>
  <si>
    <t>Brúarvirkjun</t>
  </si>
  <si>
    <t>Lagarfossvirkjun</t>
  </si>
  <si>
    <t>Orkusalan</t>
  </si>
  <si>
    <t>Kárahnjúkavirkjun</t>
  </si>
  <si>
    <t>Bjarnarflagsvirkjun</t>
  </si>
  <si>
    <t>45-90</t>
  </si>
  <si>
    <t>95-189</t>
  </si>
  <si>
    <t>2035-'40</t>
  </si>
  <si>
    <t>Svartsengi</t>
  </si>
  <si>
    <t>Árteigsvirkjun 4</t>
  </si>
  <si>
    <t>Raflækur ehf.</t>
  </si>
  <si>
    <t>Sultartangavirkjun</t>
  </si>
  <si>
    <t>Austurengjar</t>
  </si>
  <si>
    <t>0-100</t>
  </si>
  <si>
    <t>0-820</t>
  </si>
  <si>
    <t>2030-'35</t>
  </si>
  <si>
    <t>Hvammsvirkjun</t>
  </si>
  <si>
    <t>2029-'30</t>
  </si>
  <si>
    <t>Meitillinn</t>
  </si>
  <si>
    <t>25-50</t>
  </si>
  <si>
    <t>240-410</t>
  </si>
  <si>
    <t>Hólsvirkjun</t>
  </si>
  <si>
    <t>Arctic Hydro ehf.</t>
  </si>
  <si>
    <t>Reykjanesvirkjun</t>
  </si>
  <si>
    <t>Sveifluháls</t>
  </si>
  <si>
    <t>Árteigsvirkjun 5</t>
  </si>
  <si>
    <t>Glerárvirkjun 2</t>
  </si>
  <si>
    <t>Fallorka ehf.</t>
  </si>
  <si>
    <t>Kiðárvirkjun II</t>
  </si>
  <si>
    <t>Ferðaþjónustan Húsafelli</t>
  </si>
  <si>
    <t>Úlfsárvirkjun</t>
  </si>
  <si>
    <t>AB-Fasteignir</t>
  </si>
  <si>
    <t>Kerahnjúkavirkjun</t>
  </si>
  <si>
    <t>Haforka ehf.</t>
  </si>
  <si>
    <t>Eyjardalsvirkjun</t>
  </si>
  <si>
    <t>Eyjardalsvirkjun ehf.</t>
  </si>
  <si>
    <t>Rangárvirkjun Skógargerði</t>
  </si>
  <si>
    <t>Vatnsvirkjun í Skógargerði ehf</t>
  </si>
  <si>
    <t>Mosvallavirkjun</t>
  </si>
  <si>
    <t>Hafið</t>
  </si>
  <si>
    <t>V</t>
  </si>
  <si>
    <t>Urðarfellsvirkjun</t>
  </si>
  <si>
    <t>Mjólká 3</t>
  </si>
  <si>
    <t>Orkubú Vestfjarða</t>
  </si>
  <si>
    <t>Búðarhálsvirkjun</t>
  </si>
  <si>
    <t>Hrauneyjafossvirkjun</t>
  </si>
  <si>
    <t>Sigölduvirkjun</t>
  </si>
  <si>
    <t>Galtarvirkjun</t>
  </si>
  <si>
    <t>Blöndustöð</t>
  </si>
  <si>
    <t>Þeistareykir stækkun 2</t>
  </si>
  <si>
    <t>Lindavirkjun</t>
  </si>
  <si>
    <t>Grís-afl ehf.</t>
  </si>
  <si>
    <t>Stuttárvirkjun</t>
  </si>
  <si>
    <t>Djúpadalsvirkjun 2</t>
  </si>
  <si>
    <t>Djúpadalsvirkjun 1</t>
  </si>
  <si>
    <t>Sandárvirkjun V</t>
  </si>
  <si>
    <t>Eyvindartunga ehf.</t>
  </si>
  <si>
    <t>Veituleið Blönduvirkjunar</t>
  </si>
  <si>
    <t>Vaðölduver</t>
  </si>
  <si>
    <t>2026-'27</t>
  </si>
  <si>
    <t>2**</t>
  </si>
  <si>
    <t>Blöndulundur</t>
  </si>
  <si>
    <t>Dalsorka</t>
  </si>
  <si>
    <t>Dalsorka ehf.</t>
  </si>
  <si>
    <t>Laxárstöð 3</t>
  </si>
  <si>
    <t>Tungudalsvirkjun</t>
  </si>
  <si>
    <t>Þeistareykir stækkun 3</t>
  </si>
  <si>
    <t>15-45</t>
  </si>
  <si>
    <t>120-375</t>
  </si>
  <si>
    <t>Vatnsfellsvirkjun</t>
  </si>
  <si>
    <t>Þverárdalur</t>
  </si>
  <si>
    <t>Kröfluvirkjun 2</t>
  </si>
  <si>
    <t>2040+</t>
  </si>
  <si>
    <t>Mýrarvirkjun</t>
  </si>
  <si>
    <t>Sleitustaðavirkjun</t>
  </si>
  <si>
    <t>Sleitustaðavirkjun ehf.</t>
  </si>
  <si>
    <t>Steingrímsstöð</t>
  </si>
  <si>
    <t>Smávirkjanir 2031</t>
  </si>
  <si>
    <t>Óskilgreint</t>
  </si>
  <si>
    <t>Smávirkjanir 2025</t>
  </si>
  <si>
    <t>Smávirkjanir 2033</t>
  </si>
  <si>
    <t>Smávirkjanir 2035</t>
  </si>
  <si>
    <t>Smávirkjanir 2028</t>
  </si>
  <si>
    <t>Smávirkjanir 2029</t>
  </si>
  <si>
    <t>Smávirkjanir 2030</t>
  </si>
  <si>
    <t>Smávirkjanir 2037</t>
  </si>
  <si>
    <t>Smávirkjanir 2039</t>
  </si>
  <si>
    <t>Smávirkjanir 2041</t>
  </si>
  <si>
    <t>Smávirkjanir 2043</t>
  </si>
  <si>
    <t>Smávirkjanir 2045</t>
  </si>
  <si>
    <t>Smávirkjanir 2047</t>
  </si>
  <si>
    <t>Smávirkjanir 2049</t>
  </si>
  <si>
    <t>Þverárvirkjun í Vopnafirði</t>
  </si>
  <si>
    <t>Þverárdalur ehf.</t>
  </si>
  <si>
    <t>Grímsárvirkjun</t>
  </si>
  <si>
    <t>Rjúkandavirkjun</t>
  </si>
  <si>
    <t>Smyrlabjargaárvirkjun</t>
  </si>
  <si>
    <t>Skeiðsfossvirkjun</t>
  </si>
  <si>
    <t>Gönguskarðsárvirkjun</t>
  </si>
  <si>
    <t>Gönguskarðsá</t>
  </si>
  <si>
    <t>Búðarárvirkjun</t>
  </si>
  <si>
    <t>Rafveita Reyðarfjarðar</t>
  </si>
  <si>
    <t>Ljósafossstöð</t>
  </si>
  <si>
    <t>Ljósárvirkjun</t>
  </si>
  <si>
    <t>Steinn Logi Guðmundsson</t>
  </si>
  <si>
    <t>Köldukvíslarvirkjun</t>
  </si>
  <si>
    <t>Kaldakvísl hf.</t>
  </si>
  <si>
    <t>Írafossstöð</t>
  </si>
  <si>
    <t>Þverárvirkjun</t>
  </si>
  <si>
    <t>Tunguvirkjun</t>
  </si>
  <si>
    <t>Sigurður Árni Magnússon</t>
  </si>
  <si>
    <t>Hvalárvirkjun</t>
  </si>
  <si>
    <t>Vesturverk</t>
  </si>
  <si>
    <t>Þverárvirkjun Önundarfirði</t>
  </si>
  <si>
    <t>Austurgilsvirkjun</t>
  </si>
  <si>
    <t>AV</t>
  </si>
  <si>
    <t>Fossárvirkjun</t>
  </si>
  <si>
    <t>Glerárvirkjun 1</t>
  </si>
  <si>
    <t>Bjólfsvirkjun</t>
  </si>
  <si>
    <t>Íslensk Orkuvirkjun</t>
  </si>
  <si>
    <t>Múlavirkjun</t>
  </si>
  <si>
    <t>Múlavirkjun ehf.</t>
  </si>
  <si>
    <t>Kaldárvirkjun í Önundarfirði</t>
  </si>
  <si>
    <t>Gúlsvirkjun</t>
  </si>
  <si>
    <t>Laxárstöð 1</t>
  </si>
  <si>
    <t>Reiðhjallavirkjun</t>
  </si>
  <si>
    <t>Andakílsárvirkjun</t>
  </si>
  <si>
    <t>Selárvirkjun</t>
  </si>
  <si>
    <t>Refsstaður ehf.</t>
  </si>
  <si>
    <t>Hrauneyjafossvirkjun, stækkun</t>
  </si>
  <si>
    <t>2029-'31</t>
  </si>
  <si>
    <t>Sigölduvirkjun, stækkun</t>
  </si>
  <si>
    <t>** Hvað varðar kostnaðarflokkun vindorkuvirkjunarkostsins Búrfellslundar, R4301B, er flokkun hans ekki sambærileg við aðra virkjunarkosti. (úr Rammaáætlun)</t>
  </si>
  <si>
    <t xml:space="preserve">Vindorkukostir í 4. áfanga, þaðan sem skilgreining þessa virkjunarkosts er sótt, voru flokkaðir innbyrðis og sú flokkun er ekki samanburðarhæf við </t>
  </si>
  <si>
    <t>virkjunarkosti í vatnsafli eða jarðvarma.</t>
  </si>
  <si>
    <t>Sjá nánar í talnaefni birt á vefsíðu Orkustofnunar - See further details in historical data on Orkustofnun website under Talnaefni</t>
  </si>
  <si>
    <t>NÝTTUR JARÐVARMI- Grunnspá</t>
  </si>
  <si>
    <t>NÝTTUR JARÐVARMI- Háspá</t>
  </si>
  <si>
    <t>JARÐVARMAVINNSLA</t>
  </si>
  <si>
    <t>Heimili - Grunnspá</t>
  </si>
  <si>
    <t>Geothermal used heat - business as usual</t>
  </si>
  <si>
    <t>Geothermal used heat - high forecast</t>
  </si>
  <si>
    <t>Geothermal production</t>
  </si>
  <si>
    <t>Households - Business as usual</t>
  </si>
  <si>
    <t>Fiskeldi</t>
  </si>
  <si>
    <t>Nýttur varmi</t>
  </si>
  <si>
    <t>Flutningstöp</t>
  </si>
  <si>
    <t>Ónýttur varmi</t>
  </si>
  <si>
    <t>Jarðvarmavinnsla</t>
  </si>
  <si>
    <t>Höfuðborgarsvæði</t>
  </si>
  <si>
    <t>Austurland</t>
  </si>
  <si>
    <t>Norðurland</t>
  </si>
  <si>
    <t>Vesturland</t>
  </si>
  <si>
    <t>Vestfirðir</t>
  </si>
  <si>
    <t>Suðurland</t>
  </si>
  <si>
    <t>Ómælt</t>
  </si>
  <si>
    <t>Framrásarvatn</t>
  </si>
  <si>
    <t>Bakrásarvatn</t>
  </si>
  <si>
    <t>Fish farming</t>
  </si>
  <si>
    <t>Tour</t>
  </si>
  <si>
    <t>Retour</t>
  </si>
  <si>
    <t>Unused heat</t>
  </si>
  <si>
    <t>Production</t>
  </si>
  <si>
    <t>PJ</t>
  </si>
  <si>
    <t>MWh</t>
  </si>
  <si>
    <t>*2007</t>
  </si>
  <si>
    <t>*1990</t>
  </si>
  <si>
    <t>*2008</t>
  </si>
  <si>
    <t>*1991</t>
  </si>
  <si>
    <t>*2009</t>
  </si>
  <si>
    <t>*1992</t>
  </si>
  <si>
    <t>*2010</t>
  </si>
  <si>
    <t>*1993</t>
  </si>
  <si>
    <t>*2011</t>
  </si>
  <si>
    <t>*1994</t>
  </si>
  <si>
    <t>*2012</t>
  </si>
  <si>
    <t>*1995</t>
  </si>
  <si>
    <t>*2013</t>
  </si>
  <si>
    <t>*1996</t>
  </si>
  <si>
    <t>*2014</t>
  </si>
  <si>
    <t>*1997</t>
  </si>
  <si>
    <t>*2015</t>
  </si>
  <si>
    <t>*1998</t>
  </si>
  <si>
    <t>*2016</t>
  </si>
  <si>
    <t>*1999</t>
  </si>
  <si>
    <t>*2017</t>
  </si>
  <si>
    <t>*2000</t>
  </si>
  <si>
    <t>*2018</t>
  </si>
  <si>
    <t>*2001</t>
  </si>
  <si>
    <t>*2019</t>
  </si>
  <si>
    <t>*2002</t>
  </si>
  <si>
    <t>*2020</t>
  </si>
  <si>
    <t>*2003</t>
  </si>
  <si>
    <t>*2021</t>
  </si>
  <si>
    <t>*2004</t>
  </si>
  <si>
    <t>*2022</t>
  </si>
  <si>
    <t>*2005</t>
  </si>
  <si>
    <t>*2023</t>
  </si>
  <si>
    <t>*2006</t>
  </si>
  <si>
    <t>*2024</t>
  </si>
  <si>
    <t>Síðast uppfært 3. desember 2025</t>
  </si>
  <si>
    <t>Hlutfall hreinorkubíla í flota - Grunnspá</t>
  </si>
  <si>
    <t>Hlutfall hreinorkubíla í flota - Háspá</t>
  </si>
  <si>
    <t>Orkunotkun í vegasamgöngum eftir orkugjafa (Ktoí)  - Grunnspá</t>
  </si>
  <si>
    <t>Orkunotkun í vegasamgöngum eftir orkugjafa (Ktoí) - Háspá</t>
  </si>
  <si>
    <t>Orkunotkun fiskiskipa eftir orkugjafa (Ktoí) - Grunnspá</t>
  </si>
  <si>
    <t>Orkunotkun fiskiskipa eftir orkugjafa (Ktoí)  - Háspá</t>
  </si>
  <si>
    <t>Tegund orkugjafa í millilandaflugi (Ktoí) - Grunnspá</t>
  </si>
  <si>
    <t>Tegund orkugjafa í millilandaflugi (Ktoí) - Háspá</t>
  </si>
  <si>
    <t>Tegund orkugjafa í millilandasiglingum (Ktoí) - Grunnspá</t>
  </si>
  <si>
    <t>Tegund orkugjafa í millilandasiglingum (Ktoí) - Háspá</t>
  </si>
  <si>
    <t>Notkun jarðefnaeldsneytis eftir notkunarflokki (Ktoí) - Grunnspá</t>
  </si>
  <si>
    <t>Notkun jarðefnaeldsneytis eftir notkunarflokki (Ktoí) - Háspá</t>
  </si>
  <si>
    <t>Share of zero emission vehicles - Business as usual forecast</t>
  </si>
  <si>
    <t>Share of zero emission vehicles - High forecast</t>
  </si>
  <si>
    <t>Energy conspumption in road transport by energy type (ktoe) - Business as usual forecast</t>
  </si>
  <si>
    <t>Energy conspumption in road transport by energy type (ktoe)- High forecast</t>
  </si>
  <si>
    <t>Energy consumption of fishing vessels by energy type (ktoe) - Business as usual forecast</t>
  </si>
  <si>
    <t>Energy consumption of fishing vessels by energy type (ktoe) - High forecast</t>
  </si>
  <si>
    <t>Type of energy source used in international flights (ktoe) - Business as usual forecast</t>
  </si>
  <si>
    <t>Type of energy source used in international flights (ktoe) - High forecast</t>
  </si>
  <si>
    <t>Type of energy source used in international maritime (ktoe) - Business as usual forecast</t>
  </si>
  <si>
    <t>Type of energy source used in international maritime (ktoe) - High forecast</t>
  </si>
  <si>
    <t>The use of fossil fuels by use categories (ktoe) - Business as usual forecast</t>
  </si>
  <si>
    <t>The use of fossil fuels by use categories (ktoe) - High forecast</t>
  </si>
  <si>
    <t>ÁR</t>
  </si>
  <si>
    <t>Fólksbílar (M1)</t>
  </si>
  <si>
    <t>Minni rútur (M2)</t>
  </si>
  <si>
    <t>Stórar rútur (M3)</t>
  </si>
  <si>
    <t>Sendibílar (N1)</t>
  </si>
  <si>
    <t>Minni flutningabílar (N2)</t>
  </si>
  <si>
    <t>Stórir flutningsbílar (N3)</t>
  </si>
  <si>
    <t>Bensín</t>
  </si>
  <si>
    <t>Dísilolía</t>
  </si>
  <si>
    <t>Lífeldsneyti</t>
  </si>
  <si>
    <t>Metan</t>
  </si>
  <si>
    <t>Raforka</t>
  </si>
  <si>
    <t>Vetni</t>
  </si>
  <si>
    <t>Gasolía</t>
  </si>
  <si>
    <t>Svartolía</t>
  </si>
  <si>
    <t>Annað eldsneyti</t>
  </si>
  <si>
    <t>Þotueldsneyti</t>
  </si>
  <si>
    <t>Vegasamgöngur</t>
  </si>
  <si>
    <t>Fiskiskip</t>
  </si>
  <si>
    <t>Millilandasiglingar</t>
  </si>
  <si>
    <t>Millilandaflug</t>
  </si>
  <si>
    <t>Year</t>
  </si>
  <si>
    <t>Passenger vehicles (M1)</t>
  </si>
  <si>
    <t>Smaller buses (M2)</t>
  </si>
  <si>
    <t>Larger buses (M3)</t>
  </si>
  <si>
    <t>Courier vans (N1)</t>
  </si>
  <si>
    <t>Smaller trucks (N2)</t>
  </si>
  <si>
    <t>Larger trucks (N3)</t>
  </si>
  <si>
    <t>Petrol</t>
  </si>
  <si>
    <t>Diesel</t>
  </si>
  <si>
    <t>BioFuel</t>
  </si>
  <si>
    <t>Methane</t>
  </si>
  <si>
    <t>Electricity</t>
  </si>
  <si>
    <t>Hydrogen</t>
  </si>
  <si>
    <t>Gas oil</t>
  </si>
  <si>
    <t>Fuel Oil</t>
  </si>
  <si>
    <t>Other fuels</t>
  </si>
  <si>
    <t>Jet fuel</t>
  </si>
  <si>
    <t>BioFuel (bioSAF)</t>
  </si>
  <si>
    <t>Road tansport</t>
  </si>
  <si>
    <t>Fishing vessels</t>
  </si>
  <si>
    <t>Other</t>
  </si>
  <si>
    <t>International maritime</t>
  </si>
  <si>
    <t>International aviation</t>
  </si>
  <si>
    <t>Sjá einnig sundurliðun eftir landshlutum lengra tímabil á síðu Landshlutar - Longer period is available in sheet Landshlutar</t>
  </si>
  <si>
    <t>Eldri dreifiveita RRE ekki sýnd fyrir 2020</t>
  </si>
  <si>
    <t>Raforkunotkun eftir ítarlegum notkunarflokkum</t>
  </si>
  <si>
    <t>RAFORKUFLÆÐI DREIFIVEITNA</t>
  </si>
  <si>
    <t>Raforkunotkun stórnotenda sem fá afhent frá flutningskerfinu</t>
  </si>
  <si>
    <t>Söguleg gögn fyrir 2023</t>
  </si>
  <si>
    <t>Söguleg gögn</t>
  </si>
  <si>
    <t>Detailed split of electricity usage historical data</t>
  </si>
  <si>
    <t>Electricity flow by DSO</t>
  </si>
  <si>
    <t>Industrial users connected to TSO</t>
  </si>
  <si>
    <t>Notkunarflokkur</t>
  </si>
  <si>
    <t>HS Veitur</t>
  </si>
  <si>
    <t>RARIK</t>
  </si>
  <si>
    <t>OV</t>
  </si>
  <si>
    <t>NO</t>
  </si>
  <si>
    <t xml:space="preserve">  Rio Tinto Alcan</t>
  </si>
  <si>
    <t xml:space="preserve">   Elkem Ísland</t>
  </si>
  <si>
    <t xml:space="preserve">       Norðurál</t>
  </si>
  <si>
    <t xml:space="preserve">        ALCOA</t>
  </si>
  <si>
    <t xml:space="preserve">    TDK Foil</t>
  </si>
  <si>
    <t xml:space="preserve">        Verne</t>
  </si>
  <si>
    <t>atnorth Fitjum</t>
  </si>
  <si>
    <t>Borealis Fitjum</t>
  </si>
  <si>
    <t>Borealis Blönduós</t>
  </si>
  <si>
    <t>Borealis Korpu</t>
  </si>
  <si>
    <t xml:space="preserve">        PCC</t>
  </si>
  <si>
    <t xml:space="preserve">      atnorth Akureyri</t>
  </si>
  <si>
    <t xml:space="preserve">         Samtals</t>
  </si>
  <si>
    <t>Afl (+)</t>
  </si>
  <si>
    <t xml:space="preserve">Afl </t>
  </si>
  <si>
    <t>Óflokkað</t>
  </si>
  <si>
    <t>Afhent til notenda</t>
  </si>
  <si>
    <t>Búrekstur og hitun</t>
  </si>
  <si>
    <t>Búrekstur og súgþurrkun</t>
  </si>
  <si>
    <t>Búrekstur og mjólkurkæling</t>
  </si>
  <si>
    <t>Búrekstur, hitun og súgþurrkun</t>
  </si>
  <si>
    <t>Vinnsla inná veitu</t>
  </si>
  <si>
    <t>Búrekstur, hitun og mjólkurk.</t>
  </si>
  <si>
    <t>Búrekstur, súgþ. og mjólkurk.</t>
  </si>
  <si>
    <t>Búr., hitun, súgþ. og kæling</t>
  </si>
  <si>
    <t>Búrekstur</t>
  </si>
  <si>
    <t>Flæði veitu til LN</t>
  </si>
  <si>
    <t>Fiskrækt</t>
  </si>
  <si>
    <t>Garðyrkja lýsing</t>
  </si>
  <si>
    <t>Alifuglabú</t>
  </si>
  <si>
    <t>Svínabú</t>
  </si>
  <si>
    <t>Flæði LN til veitu</t>
  </si>
  <si>
    <t>* rauntölur</t>
  </si>
  <si>
    <t>Loðdýrabú</t>
  </si>
  <si>
    <t>(+) á við samtals aflþörf: aflþörf einstakra fyrirtækja lögð saman og margfaldað með 0,98.</t>
  </si>
  <si>
    <t>Garðyrkja og ylrækt</t>
  </si>
  <si>
    <t>Fóðurframleiðsla</t>
  </si>
  <si>
    <t>Grasmjölsverksmiðjur</t>
  </si>
  <si>
    <t>Orkuöflun</t>
  </si>
  <si>
    <t>Skógræktarstöðvar</t>
  </si>
  <si>
    <t>Sportveiði</t>
  </si>
  <si>
    <t>Grjótnám, malarnám o.s.frv.</t>
  </si>
  <si>
    <t>Dreifitöp og ómælt</t>
  </si>
  <si>
    <t>Sláturhús og kjötiðnaður</t>
  </si>
  <si>
    <t>Mjólkuriðnaður</t>
  </si>
  <si>
    <t>Fiskfrysting</t>
  </si>
  <si>
    <t>Saltfisk- og skreiðarf.</t>
  </si>
  <si>
    <t>Síldarsöltunarstöðvar</t>
  </si>
  <si>
    <t>Niðurlagningarverksmiðjur</t>
  </si>
  <si>
    <t>Brauð- og kökugerð</t>
  </si>
  <si>
    <t>Sælgætisgerð</t>
  </si>
  <si>
    <t>Drykkjarvöruiðnaður</t>
  </si>
  <si>
    <t>Annar matvælaiðnaður</t>
  </si>
  <si>
    <t>Vefjariðnaður</t>
  </si>
  <si>
    <t>Fataiðnaður</t>
  </si>
  <si>
    <t>Leður- og skóiðnaður</t>
  </si>
  <si>
    <t>Veiðafæragerð</t>
  </si>
  <si>
    <t>Timbur- og korkiðnaður</t>
  </si>
  <si>
    <t>Pappa- og pappírsvörugerð</t>
  </si>
  <si>
    <t>Prentun, útgáfa og skyld fr.</t>
  </si>
  <si>
    <t>Gummívöruiðnaður</t>
  </si>
  <si>
    <t>Plastiðnaður</t>
  </si>
  <si>
    <t>Framl. úr olíu og kolum</t>
  </si>
  <si>
    <t>Áburðarvinnsla</t>
  </si>
  <si>
    <t>Hvalvinnsla</t>
  </si>
  <si>
    <t>Lifrarbræðsla og fl.</t>
  </si>
  <si>
    <t>Fiskimjölsverksmiðjur</t>
  </si>
  <si>
    <t>Málningar-, lakk- og límgerð</t>
  </si>
  <si>
    <t>Efnaiðnaður ótalinn a. staðar</t>
  </si>
  <si>
    <t>Gleriðnaður</t>
  </si>
  <si>
    <t>Leirsmíði og postulínsiðnaður</t>
  </si>
  <si>
    <t>Sementsgerð</t>
  </si>
  <si>
    <t>Kísilgúrframleiðsla</t>
  </si>
  <si>
    <t>Steinullargerð</t>
  </si>
  <si>
    <t>Steinsteypugerð</t>
  </si>
  <si>
    <t>Járnblendiiðnaður</t>
  </si>
  <si>
    <t>Undirstöðui. úr járni og stáli</t>
  </si>
  <si>
    <t>Áliðnaður</t>
  </si>
  <si>
    <t>Framleiðsla álþynna</t>
  </si>
  <si>
    <t>Undirstöðuiðnaður úr ójárnkenndum efnum</t>
  </si>
  <si>
    <t>Framleiðsla véla og tækja</t>
  </si>
  <si>
    <t>Framleiðsla raftækja</t>
  </si>
  <si>
    <t>Skipasmíði</t>
  </si>
  <si>
    <t>Framleiðsla samgöngutækja</t>
  </si>
  <si>
    <t>Framleiðsluiðnaður,         ótalinn a.s.</t>
  </si>
  <si>
    <t>Byggingarstarfsemi og mannvirkjagerð</t>
  </si>
  <si>
    <t>Raforkuvinnsla</t>
  </si>
  <si>
    <t>Rafveitur</t>
  </si>
  <si>
    <t>Hitaveitur</t>
  </si>
  <si>
    <t>Rafhitaveitur</t>
  </si>
  <si>
    <t>Vatnsveitur</t>
  </si>
  <si>
    <t>Sjúkrahús og elliheimili</t>
  </si>
  <si>
    <t>Skólar</t>
  </si>
  <si>
    <t>Sundlaugar og íþróttahús</t>
  </si>
  <si>
    <t>Keflavíkurf. og önnur NATO</t>
  </si>
  <si>
    <t>Félagsheimili</t>
  </si>
  <si>
    <t>Kirkjur</t>
  </si>
  <si>
    <t>Dagheimili, leikskólar</t>
  </si>
  <si>
    <t>Önnur op. þjónusta</t>
  </si>
  <si>
    <t>Heildverslun</t>
  </si>
  <si>
    <t>Smásöluverslun</t>
  </si>
  <si>
    <t>Veitingastaðir</t>
  </si>
  <si>
    <t>Gististaðir</t>
  </si>
  <si>
    <t>Samgöngur, ekki rafknúnar</t>
  </si>
  <si>
    <t>Póstur og sími</t>
  </si>
  <si>
    <t>Peningastofnanir</t>
  </si>
  <si>
    <t>Tryggingar</t>
  </si>
  <si>
    <t>Þjónusta við atvinnurekstur</t>
  </si>
  <si>
    <t>Gagnaver</t>
  </si>
  <si>
    <t>Heilbrigðisþjónusta einkaa.</t>
  </si>
  <si>
    <t>Menningarmál</t>
  </si>
  <si>
    <t>Önnur þjónusta og handiðn</t>
  </si>
  <si>
    <t>Rafknúin farartæki</t>
  </si>
  <si>
    <t>Götu- og hafnalýsing</t>
  </si>
  <si>
    <t>Rafmagn til skipa</t>
  </si>
  <si>
    <t>Almenn heimilisn. án rafhita</t>
  </si>
  <si>
    <t>Almenn heimilisn. með rafhita</t>
  </si>
  <si>
    <t>Sérmæld rafhitun íbúðarhúsn.</t>
  </si>
  <si>
    <t>Sumarbústaðir</t>
  </si>
  <si>
    <t>Afhending til endanlegra notenda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</si>
</sst>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_);_(* \(#,##0\);_(* &quot;-&quot;_);_(@_)"/>
    <numFmt numFmtId="165" formatCode="_(* #,##0.00_);_(* \(#,##0.00\);_(* &quot;-&quot;??_);_(@_)"/>
    <numFmt numFmtId="166" formatCode="0.0"/>
    <numFmt numFmtId="167" formatCode="_(* #,##0_);_(* \(#,##0\);_(* &quot;-&quot;??_);_(@_)"/>
    <numFmt numFmtId="168" formatCode="0.0%;\(0.0%\)"/>
    <numFmt numFmtId="169" formatCode="0%;\(0%\)"/>
    <numFmt numFmtId="170" formatCode="#,##0_);\(#,##0_)"/>
    <numFmt numFmtId="171" formatCode="_-* #,##0\ _k_r_._-;\-* #,##0\ _k_r_._-;_-* &quot;-&quot;\ _k_r_._-;_-@_-"/>
    <numFmt numFmtId="172" formatCode="0.0%"/>
  </numFmts>
  <fonts count="30">
    <font>
      <sz val="11"/>
      <color theme="1"/>
      <name val="Calibri"/>
      <family val="2"/>
      <scheme val="minor"/>
    </font>
    <font>
      <b/>
      <sz val="14"/>
      <color theme="0"/>
      <name val="Calibri"/>
      <family val="2"/>
      <scheme val="minor"/>
    </font>
    <font>
      <sz val="9"/>
      <color rgb="FF000000"/>
      <name val="Calibri"/>
      <family val="2"/>
      <scheme val="minor"/>
    </font>
    <font>
      <sz val="11"/>
      <color theme="1"/>
      <name val="Calibri"/>
      <family val="2"/>
      <scheme val="minor"/>
    </font>
    <font>
      <b/>
      <sz val="18"/>
      <color theme="0"/>
      <name val="Calibri"/>
      <family val="2"/>
      <scheme val="minor"/>
    </font>
    <font>
      <b/>
      <sz val="11"/>
      <color theme="1"/>
      <name val="Calibri"/>
      <family val="2"/>
      <scheme val="minor"/>
    </font>
    <font>
      <b/>
      <sz val="14"/>
      <color theme="1"/>
      <name val="Calibri"/>
      <family val="2"/>
      <scheme val="minor"/>
    </font>
    <font>
      <sz val="14"/>
      <color theme="0"/>
      <name val="Calibri"/>
      <family val="2"/>
      <scheme val="minor"/>
    </font>
    <font>
      <sz val="10"/>
      <name val="Arial Narrow"/>
      <family val="2"/>
    </font>
    <font>
      <i/>
      <sz val="11"/>
      <color theme="1"/>
      <name val="Calibri"/>
      <family val="2"/>
      <scheme val="minor"/>
    </font>
    <font>
      <sz val="10"/>
      <color indexed="8"/>
      <name val="Arial"/>
      <family val="2"/>
    </font>
    <font>
      <sz val="11"/>
      <color indexed="8"/>
      <name val="Calibri"/>
      <family val="2"/>
    </font>
    <font>
      <sz val="11"/>
      <color rgb="FF000000"/>
      <name val="Calibri"/>
      <family val="2"/>
    </font>
    <font>
      <sz val="10"/>
      <name val="Arial"/>
      <family val="2"/>
    </font>
    <font>
      <sz val="10"/>
      <color rgb="FF212121"/>
      <name val="Calibri"/>
      <family val="2"/>
    </font>
    <font>
      <b/>
      <sz val="12"/>
      <color theme="1"/>
      <name val="Calibri"/>
      <family val="2"/>
      <scheme val="minor"/>
    </font>
    <font>
      <u/>
      <sz val="11"/>
      <color theme="10"/>
      <name val="Calibri"/>
      <family val="2"/>
      <scheme val="minor"/>
    </font>
    <font>
      <b/>
      <sz val="12"/>
      <name val="Calibri"/>
      <family val="2"/>
      <scheme val="minor"/>
    </font>
    <font>
      <b/>
      <sz val="12"/>
      <name val="Arial"/>
      <family val="2"/>
    </font>
    <font>
      <sz val="10"/>
      <name val="MS Sans Serif"/>
      <family val="2"/>
    </font>
    <font>
      <u/>
      <sz val="10"/>
      <color theme="10"/>
      <name val="Arial"/>
      <family val="2"/>
    </font>
    <font>
      <sz val="10"/>
      <color theme="1"/>
      <name val="Calibri"/>
      <family val="2"/>
      <scheme val="minor"/>
    </font>
    <font>
      <i/>
      <sz val="12"/>
      <color theme="0"/>
      <name val="Calibri"/>
      <family val="2"/>
      <scheme val="minor"/>
    </font>
    <font>
      <b/>
      <sz val="9"/>
      <color rgb="FF000000"/>
      <name val="Calibri"/>
      <family val="2"/>
      <scheme val="minor"/>
    </font>
    <font>
      <i/>
      <sz val="8"/>
      <color theme="1"/>
      <name val="Calibri"/>
      <family val="2"/>
      <scheme val="minor"/>
    </font>
    <font>
      <sz val="9"/>
      <color theme="1"/>
      <name val="Calibri"/>
      <family val="2"/>
      <scheme val="minor"/>
    </font>
    <font>
      <b/>
      <sz val="10"/>
      <color theme="1"/>
      <name val="Calibri"/>
      <family val="2"/>
      <scheme val="minor"/>
    </font>
    <font>
      <b/>
      <sz val="11"/>
      <name val="Calibri"/>
      <family val="2"/>
      <scheme val="minor"/>
    </font>
    <font>
      <sz val="11"/>
      <name val="Calibri"/>
      <family val="2"/>
      <scheme val="minor"/>
    </font>
    <font>
      <sz val="8"/>
      <name val="Calibri"/>
      <family val="2"/>
      <scheme val="minor"/>
    </font>
  </fonts>
  <fills count="10">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9.9948118533890809E-2"/>
        <bgColor indexed="64"/>
      </patternFill>
    </fill>
    <fill>
      <patternFill patternType="solid">
        <fgColor theme="0" tint="-0.14996795556505021"/>
        <bgColor indexed="64"/>
      </patternFill>
    </fill>
    <fill>
      <patternFill patternType="solid">
        <fgColor theme="3" tint="0.79998168889431442"/>
        <bgColor indexed="64"/>
      </patternFill>
    </fill>
    <fill>
      <patternFill patternType="solid">
        <fgColor rgb="FF005BEA"/>
        <bgColor indexed="64"/>
      </patternFill>
    </fill>
    <fill>
      <patternFill patternType="solid">
        <fgColor rgb="FF11AA8B"/>
        <bgColor indexed="64"/>
      </patternFill>
    </fill>
  </fills>
  <borders count="21">
    <border>
      <left/>
      <right/>
      <top/>
      <bottom/>
      <diagonal/>
    </border>
    <border>
      <left style="medium">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right style="medium">
        <color indexed="64"/>
      </right>
      <top/>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top style="medium">
        <color indexed="64"/>
      </top>
      <bottom/>
      <diagonal/>
    </border>
    <border>
      <left/>
      <right/>
      <top/>
      <bottom style="medium">
        <color indexed="64"/>
      </bottom>
      <diagonal/>
    </border>
  </borders>
  <cellStyleXfs count="166">
    <xf numFmtId="0" fontId="0" fillId="0" borderId="0"/>
    <xf numFmtId="164" fontId="3" fillId="0" borderId="0" applyFont="0" applyFill="0" applyBorder="0" applyAlignment="0" applyProtection="0"/>
    <xf numFmtId="0" fontId="10" fillId="0" borderId="0"/>
    <xf numFmtId="164" fontId="3" fillId="0" borderId="0" applyFont="0" applyFill="0" applyBorder="0" applyAlignment="0" applyProtection="0"/>
    <xf numFmtId="0" fontId="12" fillId="0" borderId="0" applyNumberFormat="0" applyBorder="0" applyAlignment="0"/>
    <xf numFmtId="164" fontId="13" fillId="0" borderId="0" applyFont="0" applyFill="0" applyBorder="0" applyAlignment="0" applyProtection="0"/>
    <xf numFmtId="0" fontId="13" fillId="0" borderId="0"/>
    <xf numFmtId="0" fontId="3" fillId="0" borderId="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0" fontId="13" fillId="0" borderId="0"/>
    <xf numFmtId="0" fontId="13" fillId="0" borderId="0" applyFill="0" applyBorder="0" applyAlignment="0"/>
    <xf numFmtId="0" fontId="13" fillId="0" borderId="0" applyFill="0" applyBorder="0" applyAlignment="0"/>
    <xf numFmtId="0" fontId="13" fillId="0" borderId="0" applyFill="0" applyBorder="0" applyAlignment="0"/>
    <xf numFmtId="168"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ont="0" applyFill="0" applyBorder="0" applyAlignment="0" applyProtection="0"/>
    <xf numFmtId="0" fontId="13" fillId="0" borderId="0" applyFont="0" applyFill="0" applyBorder="0" applyAlignment="0" applyProtection="0"/>
    <xf numFmtId="14" fontId="10"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8" fillId="0" borderId="14" applyNumberFormat="0" applyAlignment="0" applyProtection="0">
      <alignment horizontal="left" vertical="center"/>
    </xf>
    <xf numFmtId="0" fontId="18" fillId="0" borderId="15">
      <alignment horizontal="left" vertical="center"/>
    </xf>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3" fillId="0" borderId="0"/>
    <xf numFmtId="0" fontId="19" fillId="0" borderId="0"/>
    <xf numFmtId="0" fontId="13" fillId="0" borderId="0" applyFont="0" applyFill="0" applyBorder="0" applyAlignment="0" applyProtection="0"/>
    <xf numFmtId="169" fontId="13" fillId="0" borderId="0" applyFont="0" applyFill="0" applyBorder="0" applyAlignment="0" applyProtection="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49" fontId="10" fillId="0" borderId="0" applyFill="0" applyBorder="0" applyAlignment="0"/>
    <xf numFmtId="0" fontId="10" fillId="0" borderId="0" applyFill="0" applyBorder="0" applyAlignment="0"/>
    <xf numFmtId="170" fontId="13" fillId="0" borderId="0" applyFill="0" applyBorder="0" applyAlignment="0"/>
    <xf numFmtId="0" fontId="13" fillId="0" borderId="0"/>
    <xf numFmtId="0" fontId="3" fillId="0" borderId="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0" fontId="3" fillId="0" borderId="0"/>
    <xf numFmtId="0" fontId="13" fillId="0" borderId="0"/>
    <xf numFmtId="0" fontId="3" fillId="0" borderId="0"/>
    <xf numFmtId="171" fontId="3" fillId="0" borderId="0" applyFont="0" applyFill="0" applyBorder="0" applyAlignment="0" applyProtection="0"/>
    <xf numFmtId="0" fontId="16" fillId="0" borderId="0" applyNumberForma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164" fontId="13" fillId="0" borderId="0" applyFont="0" applyFill="0" applyBorder="0" applyAlignment="0" applyProtection="0"/>
    <xf numFmtId="0" fontId="3" fillId="0" borderId="0"/>
    <xf numFmtId="0" fontId="20" fillId="0" borderId="0" applyNumberFormat="0" applyFill="0" applyBorder="0" applyAlignment="0" applyProtection="0"/>
    <xf numFmtId="3" fontId="21" fillId="5" borderId="13"/>
    <xf numFmtId="165" fontId="13" fillId="0" borderId="0" applyFont="0" applyFill="0" applyBorder="0" applyAlignment="0" applyProtection="0"/>
    <xf numFmtId="9" fontId="21" fillId="6" borderId="13"/>
    <xf numFmtId="3" fontId="21" fillId="7" borderId="0"/>
    <xf numFmtId="0" fontId="3" fillId="0" borderId="0"/>
    <xf numFmtId="0" fontId="3" fillId="0" borderId="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0" fontId="3" fillId="0" borderId="0"/>
    <xf numFmtId="0" fontId="19" fillId="0" borderId="0"/>
    <xf numFmtId="165" fontId="13" fillId="0" borderId="0" applyFont="0" applyFill="0" applyBorder="0" applyAlignment="0" applyProtection="0"/>
    <xf numFmtId="9" fontId="13" fillId="0" borderId="0" applyFont="0" applyFill="0" applyBorder="0" applyAlignment="0" applyProtection="0"/>
    <xf numFmtId="0" fontId="13" fillId="0" borderId="0"/>
    <xf numFmtId="0" fontId="3" fillId="0" borderId="0"/>
    <xf numFmtId="0" fontId="3" fillId="0" borderId="0"/>
    <xf numFmtId="164" fontId="3" fillId="0" borderId="0" applyFont="0" applyFill="0" applyBorder="0" applyAlignment="0" applyProtection="0"/>
    <xf numFmtId="9" fontId="1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0" fontId="13" fillId="0" borderId="0"/>
    <xf numFmtId="0" fontId="13" fillId="0" borderId="0"/>
    <xf numFmtId="0" fontId="13" fillId="0" borderId="0"/>
    <xf numFmtId="0" fontId="3" fillId="0" borderId="0"/>
    <xf numFmtId="9" fontId="3" fillId="0" borderId="0" applyFont="0" applyFill="0" applyBorder="0" applyAlignment="0" applyProtection="0"/>
    <xf numFmtId="0" fontId="3" fillId="0" borderId="0"/>
    <xf numFmtId="0" fontId="20" fillId="0" borderId="0" applyNumberFormat="0" applyFill="0" applyBorder="0" applyAlignment="0" applyProtection="0"/>
    <xf numFmtId="0" fontId="3" fillId="0" borderId="0"/>
    <xf numFmtId="0" fontId="3" fillId="0" borderId="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0" fontId="3" fillId="0" borderId="0"/>
    <xf numFmtId="0" fontId="19" fillId="0" borderId="0"/>
    <xf numFmtId="9" fontId="13" fillId="0" borderId="0" applyFont="0" applyFill="0" applyBorder="0" applyAlignment="0" applyProtection="0"/>
    <xf numFmtId="0" fontId="13" fillId="0" borderId="0"/>
    <xf numFmtId="0" fontId="3" fillId="0" borderId="0"/>
    <xf numFmtId="9"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0" fontId="13" fillId="0" borderId="0"/>
    <xf numFmtId="9" fontId="1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0" fontId="12" fillId="0" borderId="0" applyBorder="0"/>
    <xf numFmtId="9" fontId="3" fillId="0" borderId="0" applyFont="0" applyFill="0" applyBorder="0" applyAlignment="0" applyProtection="0"/>
    <xf numFmtId="0" fontId="16" fillId="0" borderId="0" applyNumberFormat="0" applyFill="0" applyBorder="0" applyAlignment="0" applyProtection="0"/>
  </cellStyleXfs>
  <cellXfs count="104">
    <xf numFmtId="0" fontId="0" fillId="0" borderId="0" xfId="0"/>
    <xf numFmtId="1" fontId="2" fillId="0" borderId="0" xfId="0" applyNumberFormat="1" applyFont="1" applyAlignment="1">
      <alignment horizontal="right" vertical="center"/>
    </xf>
    <xf numFmtId="1" fontId="2" fillId="2" borderId="0" xfId="0" applyNumberFormat="1" applyFont="1" applyFill="1" applyAlignment="1">
      <alignment horizontal="right" vertical="center"/>
    </xf>
    <xf numFmtId="1" fontId="2" fillId="3" borderId="0" xfId="0" applyNumberFormat="1" applyFont="1" applyFill="1" applyAlignment="1">
      <alignment horizontal="right" vertical="center"/>
    </xf>
    <xf numFmtId="0" fontId="0" fillId="4" borderId="0" xfId="0" applyFill="1"/>
    <xf numFmtId="164" fontId="2" fillId="0" borderId="0" xfId="1" applyFont="1" applyAlignment="1">
      <alignment horizontal="right" vertical="center"/>
    </xf>
    <xf numFmtId="164" fontId="2" fillId="3" borderId="0" xfId="1" applyFont="1" applyFill="1" applyAlignment="1">
      <alignment horizontal="right" vertical="center"/>
    </xf>
    <xf numFmtId="164" fontId="2" fillId="2" borderId="0" xfId="1" applyFont="1" applyFill="1" applyAlignment="1">
      <alignment horizontal="right" vertical="center"/>
    </xf>
    <xf numFmtId="164" fontId="2" fillId="0" borderId="0" xfId="1" applyFont="1" applyAlignment="1">
      <alignment horizontal="right" vertical="center" wrapText="1"/>
    </xf>
    <xf numFmtId="164" fontId="2" fillId="2" borderId="0" xfId="1" applyFont="1" applyFill="1" applyAlignment="1">
      <alignment horizontal="right" vertical="center" wrapText="1"/>
    </xf>
    <xf numFmtId="164" fontId="2" fillId="3" borderId="0" xfId="1" applyFont="1" applyFill="1" applyAlignment="1">
      <alignment horizontal="right" vertical="center" wrapText="1"/>
    </xf>
    <xf numFmtId="0" fontId="5" fillId="0" borderId="0" xfId="0" applyFont="1"/>
    <xf numFmtId="0" fontId="5" fillId="0" borderId="0" xfId="0" applyFont="1" applyAlignment="1">
      <alignment wrapText="1"/>
    </xf>
    <xf numFmtId="0" fontId="6" fillId="0" borderId="0" xfId="0" applyFont="1"/>
    <xf numFmtId="0" fontId="5" fillId="0" borderId="0" xfId="0" applyFont="1" applyAlignment="1">
      <alignment vertical="top" wrapText="1"/>
    </xf>
    <xf numFmtId="164" fontId="0" fillId="0" borderId="0" xfId="0" applyNumberFormat="1"/>
    <xf numFmtId="0" fontId="8" fillId="0" borderId="1" xfId="0" applyFont="1" applyBorder="1" applyAlignment="1">
      <alignment horizontal="center"/>
    </xf>
    <xf numFmtId="0" fontId="8" fillId="0" borderId="2" xfId="0" applyFont="1" applyBorder="1" applyAlignment="1">
      <alignment horizontal="center"/>
    </xf>
    <xf numFmtId="166" fontId="8" fillId="0" borderId="2" xfId="0" applyNumberFormat="1"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166" fontId="8" fillId="0" borderId="6"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166" fontId="8" fillId="0" borderId="10" xfId="0" applyNumberFormat="1"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9" fillId="0" borderId="0" xfId="0" applyFont="1"/>
    <xf numFmtId="0" fontId="8"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15" fillId="0" borderId="0" xfId="0" applyFont="1" applyAlignment="1">
      <alignment horizontal="center" vertical="center" wrapText="1"/>
    </xf>
    <xf numFmtId="9" fontId="11" fillId="0" borderId="0" xfId="2" applyNumberFormat="1" applyFont="1" applyAlignment="1">
      <alignment wrapText="1"/>
    </xf>
    <xf numFmtId="167" fontId="11" fillId="0" borderId="0" xfId="2" applyNumberFormat="1" applyFont="1" applyAlignment="1">
      <alignment horizontal="right" wrapText="1"/>
    </xf>
    <xf numFmtId="0" fontId="5" fillId="0" borderId="0" xfId="0" applyFont="1" applyAlignment="1">
      <alignment horizontal="left" vertical="top" wrapText="1"/>
    </xf>
    <xf numFmtId="9" fontId="2" fillId="0" borderId="0" xfId="164" applyFont="1" applyAlignment="1">
      <alignment horizontal="right" vertical="center"/>
    </xf>
    <xf numFmtId="9" fontId="2" fillId="3" borderId="0" xfId="164" applyFont="1" applyFill="1" applyAlignment="1">
      <alignment horizontal="right" vertical="center"/>
    </xf>
    <xf numFmtId="9" fontId="2" fillId="2" borderId="0" xfId="164" applyFont="1" applyFill="1" applyAlignment="1">
      <alignment horizontal="right" vertical="center"/>
    </xf>
    <xf numFmtId="1" fontId="2" fillId="0" borderId="0" xfId="1" applyNumberFormat="1" applyFont="1" applyAlignment="1">
      <alignment horizontal="right" vertical="center"/>
    </xf>
    <xf numFmtId="1" fontId="2" fillId="0" borderId="0" xfId="1" applyNumberFormat="1" applyFont="1" applyAlignment="1">
      <alignment horizontal="right" vertical="center" wrapText="1"/>
    </xf>
    <xf numFmtId="1" fontId="2" fillId="3" borderId="0" xfId="1" applyNumberFormat="1" applyFont="1" applyFill="1" applyAlignment="1">
      <alignment horizontal="right" vertical="center"/>
    </xf>
    <xf numFmtId="1" fontId="2" fillId="3" borderId="0" xfId="1" applyNumberFormat="1" applyFont="1" applyFill="1" applyAlignment="1">
      <alignment horizontal="right" vertical="center" wrapText="1"/>
    </xf>
    <xf numFmtId="1" fontId="2" fillId="2" borderId="0" xfId="1" applyNumberFormat="1" applyFont="1" applyFill="1" applyAlignment="1">
      <alignment horizontal="right" vertical="center"/>
    </xf>
    <xf numFmtId="1" fontId="2" fillId="2" borderId="0" xfId="1" applyNumberFormat="1" applyFont="1" applyFill="1" applyAlignment="1">
      <alignment horizontal="right" vertical="center" wrapText="1"/>
    </xf>
    <xf numFmtId="1" fontId="17" fillId="0" borderId="0" xfId="0" applyNumberFormat="1" applyFont="1" applyAlignment="1">
      <alignment horizontal="center" vertical="center" wrapText="1"/>
    </xf>
    <xf numFmtId="1" fontId="15" fillId="0" borderId="0" xfId="0" applyNumberFormat="1" applyFont="1" applyAlignment="1">
      <alignment horizontal="center" vertical="center" wrapText="1"/>
    </xf>
    <xf numFmtId="0" fontId="0" fillId="0" borderId="0" xfId="0" applyAlignment="1">
      <alignment horizontal="center"/>
    </xf>
    <xf numFmtId="164" fontId="2" fillId="0" borderId="0" xfId="1" applyFont="1" applyAlignment="1">
      <alignment horizontal="left" vertical="center"/>
    </xf>
    <xf numFmtId="164" fontId="2" fillId="2" borderId="0" xfId="1" applyFont="1" applyFill="1" applyAlignment="1">
      <alignment horizontal="left" vertical="center"/>
    </xf>
    <xf numFmtId="164" fontId="2" fillId="3" borderId="0" xfId="1" applyFont="1" applyFill="1" applyAlignment="1">
      <alignment horizontal="left" vertical="center"/>
    </xf>
    <xf numFmtId="1" fontId="23" fillId="0" borderId="0" xfId="0" applyNumberFormat="1" applyFont="1" applyAlignment="1">
      <alignment horizontal="right" vertical="center"/>
    </xf>
    <xf numFmtId="164" fontId="23" fillId="0" borderId="0" xfId="1" applyFont="1" applyAlignment="1">
      <alignment horizontal="left" vertical="center"/>
    </xf>
    <xf numFmtId="1" fontId="2" fillId="0" borderId="0" xfId="0" applyNumberFormat="1" applyFont="1" applyAlignment="1">
      <alignment horizontal="left" vertical="center"/>
    </xf>
    <xf numFmtId="1" fontId="2" fillId="2" borderId="0" xfId="0" applyNumberFormat="1" applyFont="1" applyFill="1" applyAlignment="1">
      <alignment horizontal="left" vertical="center"/>
    </xf>
    <xf numFmtId="1" fontId="2" fillId="3" borderId="0" xfId="0" applyNumberFormat="1" applyFont="1" applyFill="1" applyAlignment="1">
      <alignment horizontal="left" vertical="center"/>
    </xf>
    <xf numFmtId="0" fontId="2" fillId="0" borderId="0" xfId="1" applyNumberFormat="1" applyFont="1" applyAlignment="1">
      <alignment horizontal="center" vertical="center"/>
    </xf>
    <xf numFmtId="0" fontId="2" fillId="2" borderId="0" xfId="1" applyNumberFormat="1" applyFont="1" applyFill="1" applyAlignment="1">
      <alignment horizontal="center" vertical="center"/>
    </xf>
    <xf numFmtId="0" fontId="2" fillId="3" borderId="0" xfId="1" applyNumberFormat="1" applyFont="1" applyFill="1" applyAlignment="1">
      <alignment horizontal="center" vertical="center"/>
    </xf>
    <xf numFmtId="0" fontId="24" fillId="0" borderId="0" xfId="0" applyFont="1"/>
    <xf numFmtId="0" fontId="8" fillId="0" borderId="16"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164" fontId="2" fillId="0" borderId="0" xfId="1" applyFont="1" applyFill="1" applyAlignment="1">
      <alignment horizontal="right" vertical="center"/>
    </xf>
    <xf numFmtId="164" fontId="2" fillId="0" borderId="0" xfId="1" applyFont="1" applyFill="1" applyAlignment="1">
      <alignment horizontal="right" vertical="center" wrapText="1"/>
    </xf>
    <xf numFmtId="0" fontId="21" fillId="0" borderId="0" xfId="0" applyFont="1"/>
    <xf numFmtId="0" fontId="25" fillId="0" borderId="0" xfId="0" applyFont="1"/>
    <xf numFmtId="0" fontId="26" fillId="0" borderId="0" xfId="0" applyFont="1"/>
    <xf numFmtId="0" fontId="2" fillId="0" borderId="0" xfId="1" applyNumberFormat="1" applyFont="1" applyAlignment="1">
      <alignment horizontal="right" vertical="center"/>
    </xf>
    <xf numFmtId="0" fontId="2" fillId="2" borderId="0" xfId="1" applyNumberFormat="1" applyFont="1" applyFill="1" applyAlignment="1">
      <alignment horizontal="right" vertical="center"/>
    </xf>
    <xf numFmtId="0" fontId="2" fillId="3" borderId="0" xfId="1" applyNumberFormat="1" applyFont="1" applyFill="1" applyAlignment="1">
      <alignment horizontal="right" vertical="center"/>
    </xf>
    <xf numFmtId="2" fontId="2" fillId="0" borderId="0" xfId="0" applyNumberFormat="1" applyFont="1" applyAlignment="1">
      <alignment horizontal="left" vertical="center"/>
    </xf>
    <xf numFmtId="172" fontId="2" fillId="0" borderId="0" xfId="164" applyNumberFormat="1" applyFont="1" applyAlignment="1">
      <alignment horizontal="left" vertical="center"/>
    </xf>
    <xf numFmtId="0" fontId="27" fillId="0" borderId="0" xfId="0" applyFont="1" applyAlignment="1">
      <alignment wrapText="1"/>
    </xf>
    <xf numFmtId="0" fontId="28" fillId="0" borderId="0" xfId="0" applyFont="1"/>
    <xf numFmtId="0" fontId="28" fillId="0" borderId="0" xfId="0" applyFont="1" applyAlignment="1">
      <alignment horizontal="center"/>
    </xf>
    <xf numFmtId="164" fontId="23" fillId="0" borderId="0" xfId="1" applyFont="1" applyAlignment="1">
      <alignment horizontal="right" vertical="center" wrapText="1"/>
    </xf>
    <xf numFmtId="164" fontId="23" fillId="2" borderId="0" xfId="1" applyFont="1" applyFill="1" applyAlignment="1">
      <alignment horizontal="right" vertical="center" wrapText="1"/>
    </xf>
    <xf numFmtId="164" fontId="23" fillId="3" borderId="0" xfId="1" applyFont="1" applyFill="1" applyAlignment="1">
      <alignment horizontal="right" vertical="center" wrapText="1"/>
    </xf>
    <xf numFmtId="164" fontId="23" fillId="0" borderId="0" xfId="1" applyFont="1" applyAlignment="1">
      <alignment horizontal="right" vertical="center"/>
    </xf>
    <xf numFmtId="0" fontId="13" fillId="0" borderId="0" xfId="148"/>
    <xf numFmtId="0" fontId="1" fillId="8" borderId="0" xfId="0" applyFont="1" applyFill="1"/>
    <xf numFmtId="0" fontId="4" fillId="8" borderId="0" xfId="0" applyFont="1" applyFill="1"/>
    <xf numFmtId="0" fontId="22" fillId="8" borderId="0" xfId="0" applyFont="1" applyFill="1"/>
    <xf numFmtId="0" fontId="1" fillId="9" borderId="0" xfId="0" applyFont="1" applyFill="1"/>
    <xf numFmtId="0" fontId="7" fillId="8" borderId="0" xfId="0" applyFont="1" applyFill="1"/>
    <xf numFmtId="0" fontId="7" fillId="9" borderId="0" xfId="0" applyFont="1" applyFill="1"/>
    <xf numFmtId="1" fontId="1" fillId="8" borderId="0" xfId="0" applyNumberFormat="1" applyFont="1" applyFill="1"/>
    <xf numFmtId="1" fontId="1" fillId="9" borderId="0" xfId="0" applyNumberFormat="1" applyFont="1" applyFill="1"/>
    <xf numFmtId="1" fontId="7" fillId="9" borderId="0" xfId="0" applyNumberFormat="1" applyFont="1" applyFill="1"/>
    <xf numFmtId="164" fontId="2" fillId="3" borderId="0" xfId="1" quotePrefix="1" applyFont="1" applyFill="1" applyAlignment="1">
      <alignment horizontal="right" vertical="center"/>
    </xf>
    <xf numFmtId="164" fontId="2" fillId="2" borderId="0" xfId="1" quotePrefix="1" applyFont="1" applyFill="1" applyAlignment="1">
      <alignment horizontal="right" vertical="center"/>
    </xf>
    <xf numFmtId="164" fontId="2" fillId="0" borderId="0" xfId="1" quotePrefix="1" applyFont="1" applyAlignment="1">
      <alignment horizontal="right" vertical="center"/>
    </xf>
    <xf numFmtId="0" fontId="16" fillId="0" borderId="0" xfId="165"/>
    <xf numFmtId="0" fontId="8" fillId="0" borderId="3" xfId="0" applyFont="1" applyBorder="1" applyAlignment="1">
      <alignment horizontal="center" wrapText="1"/>
    </xf>
    <xf numFmtId="0" fontId="8" fillId="0" borderId="7" xfId="0" applyFont="1" applyBorder="1" applyAlignment="1">
      <alignment horizontal="center" wrapText="1"/>
    </xf>
    <xf numFmtId="0" fontId="0" fillId="0" borderId="0" xfId="0" applyAlignment="1">
      <alignment horizontal="center"/>
    </xf>
    <xf numFmtId="0" fontId="0" fillId="0" borderId="0" xfId="0" applyAlignment="1">
      <alignment horizontal="left"/>
    </xf>
    <xf numFmtId="0" fontId="5" fillId="0" borderId="0" xfId="0" applyFont="1" applyAlignment="1">
      <alignment horizontal="center"/>
    </xf>
  </cellXfs>
  <cellStyles count="166">
    <cellStyle name="Calc Currency (0)" xfId="13" xr:uid="{BE1FBAD6-C492-4BC8-BECD-E4454C9C6959}"/>
    <cellStyle name="Calc Currency (2)" xfId="14" xr:uid="{D3A1D845-E16B-4E75-932B-8BD3C6D9DD36}"/>
    <cellStyle name="Calc Percent (0)" xfId="15" xr:uid="{73E6DA72-90E1-48CC-A5CC-4194850591F8}"/>
    <cellStyle name="Calc Percent (1)" xfId="16" xr:uid="{EDE619E9-AA98-4998-8AEB-3C5DD0920A90}"/>
    <cellStyle name="Calc Percent (2)" xfId="17" xr:uid="{C60C8BA3-C7C8-4FB5-BE0D-AA6DD68C89DC}"/>
    <cellStyle name="Calc Units (0)" xfId="18" xr:uid="{3E3E6327-5627-473F-A11C-5992855C8994}"/>
    <cellStyle name="Calc Units (1)" xfId="19" xr:uid="{DC03D2E3-FD24-4385-AFBC-65131A89D971}"/>
    <cellStyle name="Calc Units (2)" xfId="20" xr:uid="{EB6B1FDF-BFEE-4E2F-9754-52F12D1A3695}"/>
    <cellStyle name="Comma [0]" xfId="1" builtinId="6"/>
    <cellStyle name="Comma [0] 2" xfId="3" xr:uid="{E08C7856-E62C-4CAB-AA88-71EA101A542E}"/>
    <cellStyle name="Comma [0] 2 2" xfId="70" xr:uid="{22BF0F6B-6A14-43E0-8033-77AF59470824}"/>
    <cellStyle name="Comma [0] 2 2 10" xfId="109" xr:uid="{75F2F6EB-84D3-4BFB-88A6-27EFA7C205AF}"/>
    <cellStyle name="Comma [0] 2 2 2" xfId="85" xr:uid="{D7A9C714-BA81-412A-A8AB-A74CA2C7AE73}"/>
    <cellStyle name="Comma [0] 2 2 3" xfId="114" xr:uid="{160B5A92-CBEE-40BE-963F-D51612726C64}"/>
    <cellStyle name="Comma [0] 2 2 4" xfId="117" xr:uid="{EBC477C3-7E41-464D-97AC-99E93C0E53A1}"/>
    <cellStyle name="Comma [0] 2 2 5" xfId="124" xr:uid="{8E70910C-2DEA-43FE-9AAC-698D8B15E921}"/>
    <cellStyle name="Comma [0] 2 2 6" xfId="129" xr:uid="{04C55A53-9821-43E4-9986-DD9B234A4368}"/>
    <cellStyle name="Comma [0] 2 2 7" xfId="140" xr:uid="{3C2F12CD-CD0F-4DAF-B330-49E71B425B1D}"/>
    <cellStyle name="Comma [0] 2 2 8" xfId="144" xr:uid="{00E726B3-7D64-4AC2-BF81-B09B4747BE59}"/>
    <cellStyle name="Comma [0] 2 2 9" xfId="152" xr:uid="{A628B375-2F1F-43FD-8BAF-325823E59937}"/>
    <cellStyle name="Comma [0] 2 3" xfId="57" xr:uid="{370B11DC-4782-40C3-8314-D922C20E37A0}"/>
    <cellStyle name="Comma [0] 2 4" xfId="95" xr:uid="{A36A1CAD-BAA6-461E-907A-262835DAA91F}"/>
    <cellStyle name="Comma [0] 2 5" xfId="8" xr:uid="{2545B4B4-422A-477C-886E-0AB2CC6EB78B}"/>
    <cellStyle name="Comma [0] 3" xfId="11" xr:uid="{61291057-4C6F-46D8-A0B6-01CF94AC8407}"/>
    <cellStyle name="Comma [0] 3 2" xfId="5" xr:uid="{AB163457-F188-4160-AC7D-FC2C1F3DCFB8}"/>
    <cellStyle name="Comma [0] 3 2 2" xfId="61" xr:uid="{59E34446-8C42-4F9E-B1F0-3E1F1D82436B}"/>
    <cellStyle name="Comma [0] 3 3" xfId="97" xr:uid="{7EEF9B10-A5E0-42E5-9B98-A81D2279DC6A}"/>
    <cellStyle name="Comma [0] 4" xfId="51" xr:uid="{9EE1B9C5-9B04-4BAC-BA92-E25C91956471}"/>
    <cellStyle name="Comma [0] 5" xfId="161" xr:uid="{2E1C8365-E189-4C76-AE0B-F5AAA9ADC53E}"/>
    <cellStyle name="Comma [00]" xfId="21" xr:uid="{BBCD6204-BB01-4362-B77D-6DB240DF7F7A}"/>
    <cellStyle name="Comma 10" xfId="83" xr:uid="{0CBA3B6A-BAA4-41C6-8D19-BD3734965391}"/>
    <cellStyle name="Comma 11" xfId="80" xr:uid="{9D8B6FA7-BD94-4C89-8E97-49509DCCD7DE}"/>
    <cellStyle name="Comma 12" xfId="113" xr:uid="{CDC5F02F-EA94-4002-9CB6-32E285D1D198}"/>
    <cellStyle name="Comma 13" xfId="111" xr:uid="{05AA2E2F-1968-4F79-963F-921C40F4B1BE}"/>
    <cellStyle name="Comma 14" xfId="116" xr:uid="{B9C3B27B-D81B-42AD-821E-1C238BBB9CC9}"/>
    <cellStyle name="Comma 15" xfId="123" xr:uid="{EF7D918B-0EEA-4697-854B-266A2592C244}"/>
    <cellStyle name="Comma 16" xfId="119" xr:uid="{4730D70F-28E9-4022-948C-7F7F43342BD6}"/>
    <cellStyle name="Comma 17" xfId="122" xr:uid="{0CA42B3F-CBC8-4A21-A9A7-73F480670739}"/>
    <cellStyle name="Comma 18" xfId="128" xr:uid="{135BBBBC-31F5-4131-BF97-2E38CD617375}"/>
    <cellStyle name="Comma 19" xfId="126" xr:uid="{9D7387A2-9F28-4B38-BAF4-6E1338672881}"/>
    <cellStyle name="Comma 2" xfId="10" xr:uid="{1FBCDBCB-5EF9-4B8B-BAF2-37C067956653}"/>
    <cellStyle name="Comma 20" xfId="139" xr:uid="{DBEBFFCD-C4E2-4C18-B779-6BC7B44F92EC}"/>
    <cellStyle name="Comma 21" xfId="132" xr:uid="{258A7885-E316-4E68-A168-382FD07B298B}"/>
    <cellStyle name="Comma 22" xfId="138" xr:uid="{DCCD4230-608F-4AD2-BEF1-BAE3BEBF4053}"/>
    <cellStyle name="Comma 23" xfId="135" xr:uid="{5638A647-5411-4473-8CD6-6AF656A4580B}"/>
    <cellStyle name="Comma 24" xfId="134" xr:uid="{A15EEF58-62DF-4E73-BFE2-6EB1A0E4362C}"/>
    <cellStyle name="Comma 25" xfId="142" xr:uid="{E9C618F6-837D-4B46-BB10-BCD963AC32F5}"/>
    <cellStyle name="Comma 26" xfId="143" xr:uid="{59FF87AB-598C-4ABE-9470-5A5FDD5BB273}"/>
    <cellStyle name="Comma 27" xfId="151" xr:uid="{D3B9C256-3EB5-4BBB-BE7A-5C9953AA202E}"/>
    <cellStyle name="Comma 28" xfId="153" xr:uid="{0B2B20A4-5538-492C-B7F6-B13F192591BC}"/>
    <cellStyle name="Comma 29" xfId="87" xr:uid="{BD680D67-A251-40AA-9E4E-0F024C434B46}"/>
    <cellStyle name="Comma 3" xfId="9" xr:uid="{3026F990-EC9C-4F05-8870-C291E3F71506}"/>
    <cellStyle name="Comma 30" xfId="90" xr:uid="{D2440D1A-7A4C-4420-84E4-4BCE6CDCA24F}"/>
    <cellStyle name="Comma 31" xfId="155" xr:uid="{5C5CDBB3-09AF-46EA-81E5-6D78686A4A08}"/>
    <cellStyle name="Comma 32" xfId="157" xr:uid="{191BB538-6E16-4474-9E68-07A8001FD252}"/>
    <cellStyle name="Comma 33" xfId="160" xr:uid="{75C810AE-74CB-41B2-AA44-E9035CDCE4EB}"/>
    <cellStyle name="Comma 4" xfId="65" xr:uid="{9472302E-5C9A-4A8E-9625-5C11846400B3}"/>
    <cellStyle name="Comma 5" xfId="76" xr:uid="{244B760E-A8F4-436E-B25F-EB71C6E4D8D5}"/>
    <cellStyle name="Comma 6" xfId="72" xr:uid="{9E3C478F-62B2-4FDB-BA4D-C1003976C972}"/>
    <cellStyle name="Comma 7" xfId="75" xr:uid="{5D065CBF-9AE8-4B6E-AA4E-037B194EE4EF}"/>
    <cellStyle name="Comma 8" xfId="84" xr:uid="{E94607FD-A9E0-4823-BE94-64145E5ABD48}"/>
    <cellStyle name="Comma 9" xfId="78" xr:uid="{2447B1B3-F40B-496C-BA2C-73C6887982B8}"/>
    <cellStyle name="Currency [00]" xfId="22" xr:uid="{B4AF7AFC-729C-4699-91B3-C01D4913B986}"/>
    <cellStyle name="Date Short" xfId="23" xr:uid="{3A7021C0-4B89-4CEE-99A0-D911E010A050}"/>
    <cellStyle name="Enter Currency (0)" xfId="24" xr:uid="{E0F8C20C-EAA2-465C-A966-001D4A111F43}"/>
    <cellStyle name="Enter Currency (2)" xfId="25" xr:uid="{25A9F745-AB44-40F8-B143-6C7C0D0B3A3E}"/>
    <cellStyle name="Enter Units (0)" xfId="26" xr:uid="{C013D675-F4BF-482A-96AB-62CD182BC4C4}"/>
    <cellStyle name="Enter Units (1)" xfId="27" xr:uid="{96C6746C-E6EF-429D-97C7-0B3261AE5662}"/>
    <cellStyle name="Enter Units (2)" xfId="28" xr:uid="{0C0F4755-0EFD-45A3-92FA-A26D029F7F24}"/>
    <cellStyle name="Header1" xfId="29" xr:uid="{35484AD9-DC18-4492-87B2-CFA3FDB1305F}"/>
    <cellStyle name="Header2" xfId="30" xr:uid="{F4145FD8-0395-4F32-9505-E21F666A05A3}"/>
    <cellStyle name="Hyperlink" xfId="165" builtinId="8"/>
    <cellStyle name="Hyperlink 2" xfId="58" xr:uid="{EC5D0395-D2EC-4278-90CE-F2A4FAD24AC5}"/>
    <cellStyle name="Hyperlink 3" xfId="63" xr:uid="{3BF07E49-02C3-46A3-B7D7-A7317E91D4B2}"/>
    <cellStyle name="Hyperlink 3 2" xfId="106" xr:uid="{9521F306-39BD-4781-9D1C-CEDBD9899040}"/>
    <cellStyle name="Input - Samorka" xfId="64" xr:uid="{337988AF-93D8-4E86-BE91-9E7084F3C48C}"/>
    <cellStyle name="Input % - Samorka" xfId="66" xr:uid="{83338870-D4D1-4C08-BFE7-F119E5D619BF}"/>
    <cellStyle name="Link Currency (0)" xfId="31" xr:uid="{9F26B4BF-E1B4-4DDE-85B8-59FC0EE92A49}"/>
    <cellStyle name="Link Currency (2)" xfId="32" xr:uid="{3EA792B5-8F92-41C0-A15E-B86F4A5A9CD3}"/>
    <cellStyle name="Link Units (0)" xfId="33" xr:uid="{A6E38644-8085-4348-A999-058AA6045A6D}"/>
    <cellStyle name="Link Units (1)" xfId="34" xr:uid="{B6A57A74-0B4D-48A5-9262-64F3433A59B1}"/>
    <cellStyle name="Link Units (2)" xfId="35" xr:uid="{282F7DD3-9250-4E6F-BF57-BE991E0DBA8F}"/>
    <cellStyle name="Normal" xfId="0" builtinId="0"/>
    <cellStyle name="Normal 10" xfId="163" xr:uid="{C4FC4D68-CA32-40E9-93BD-86C26A7695C3}"/>
    <cellStyle name="Normal 11" xfId="158" xr:uid="{6E061916-3AA9-417A-A779-C868CA736821}"/>
    <cellStyle name="Normal 2" xfId="36" xr:uid="{1C158E3E-170D-4F17-9AA7-01BA45D079C7}"/>
    <cellStyle name="Normal 2 2" xfId="49" xr:uid="{CC508390-6ABB-4A78-B15E-F0E82C320E00}"/>
    <cellStyle name="Normal 2 2 2" xfId="93" xr:uid="{96A7E9B6-B4F2-4171-927E-B4547FE169CD}"/>
    <cellStyle name="Normal 2 2 2 2" xfId="149" xr:uid="{97742CB6-DFBA-451E-8662-6F1F72975FC5}"/>
    <cellStyle name="Normal 2 2 3" xfId="99" xr:uid="{226D0A42-5B2E-448B-9D88-C9A0F2EDF82B}"/>
    <cellStyle name="Normal 2 3" xfId="4" xr:uid="{2C684796-4905-4371-A992-EF63F5286C6D}"/>
    <cellStyle name="Normal 2 4" xfId="68" xr:uid="{75437C2E-9D10-4FFA-B017-6BAB3F43A0B8}"/>
    <cellStyle name="Normal 2 4 2" xfId="107" xr:uid="{A4F13FED-7CF4-4840-B3C5-04E29680D88F}"/>
    <cellStyle name="Normal 2 5" xfId="53" xr:uid="{5167866E-72DC-4464-A11C-7A3B2BBEC76A}"/>
    <cellStyle name="Normal 2 5 2" xfId="145" xr:uid="{C88BAC84-3D54-4ECF-842F-5289A82B7E57}"/>
    <cellStyle name="Normal 2 5 3" xfId="102" xr:uid="{2FF7146A-E7A7-4E93-9F20-E3893F5C171F}"/>
    <cellStyle name="Normal 2 5 4" xfId="88" xr:uid="{3C053F52-17B7-4F60-89BC-C41877010F3F}"/>
    <cellStyle name="Normal 2 6" xfId="98" xr:uid="{A8AAA39C-E3D0-4C78-9FE4-0D4E86F9EB07}"/>
    <cellStyle name="Normal 3" xfId="37" xr:uid="{DCD2D099-DC77-4564-9810-DB838F26B6D4}"/>
    <cellStyle name="Normal 3 2" xfId="56" xr:uid="{EE4B7F0D-083C-4E3C-A48D-49A70452BD05}"/>
    <cellStyle name="Normal 3 2 2" xfId="146" xr:uid="{C76C9996-F16A-45F2-BC6F-D14674EC6F79}"/>
    <cellStyle name="Normal 3 2 3" xfId="103" xr:uid="{AB8EAC2B-5695-4E7C-9581-B74A324D05D1}"/>
    <cellStyle name="Normal 3 2 4" xfId="89" xr:uid="{1D212929-DFED-4333-BD3E-66FA76EA1FA0}"/>
    <cellStyle name="Normal 3 3" xfId="55" xr:uid="{454A33A2-BD4F-4A8D-948F-6ADBA226A249}"/>
    <cellStyle name="Normal 4" xfId="48" xr:uid="{04E456B1-3B4E-4D4E-A94C-C0CAA31C6CB9}"/>
    <cellStyle name="Normal 4 2" xfId="69" xr:uid="{3EB02A42-2581-4056-BFE5-224CAC27052C}"/>
    <cellStyle name="Normal 4 2 2" xfId="148" xr:uid="{F6E59117-D945-4400-BE7B-2B8D1663A015}"/>
    <cellStyle name="Normal 4 2 3" xfId="108" xr:uid="{2B8A3E08-F98B-478A-8AE6-98EDD2139948}"/>
    <cellStyle name="Normal 4 2 4" xfId="92" xr:uid="{09ADFDE2-ED36-49C2-A71E-1BCBF4A46161}"/>
    <cellStyle name="Normal 5" xfId="12" xr:uid="{D8823C72-9B78-4E5D-9E3C-E5DDD725C104}"/>
    <cellStyle name="Normal 6" xfId="50" xr:uid="{C86324CD-5D1F-4F72-A69A-54FEE23F781A}"/>
    <cellStyle name="Normal 6 2" xfId="62" xr:uid="{A8FE64F9-B87C-4ED8-935E-414D30E0F5F7}"/>
    <cellStyle name="Normal 6 2 2" xfId="105" xr:uid="{0E57F5B2-19B0-4E3D-974B-3843D81FCA27}"/>
    <cellStyle name="Normal 6 3" xfId="54" xr:uid="{7D67C6E7-B275-4096-B491-47377C0D1F0A}"/>
    <cellStyle name="Normal 6 4" xfId="100" xr:uid="{C42EFFC7-7782-4409-9504-FE8F1B69250D}"/>
    <cellStyle name="Normal 7" xfId="6" xr:uid="{EC7C4D93-7942-4A20-8E9E-D0231C77BA86}"/>
    <cellStyle name="Normal 7 2" xfId="101" xr:uid="{4C38407D-D717-4AF4-882B-0FC74CB1F29A}"/>
    <cellStyle name="Normal 8" xfId="94" xr:uid="{203C59E3-0499-49CC-AA70-D6908D7266EE}"/>
    <cellStyle name="Normal 9" xfId="7" xr:uid="{030F3697-60DC-4F6E-B48F-F11DC6BEC85E}"/>
    <cellStyle name="Normal_Sheet1" xfId="2" xr:uid="{FC78E664-5747-4E55-B878-C36EAF933D1D}"/>
    <cellStyle name="Per cent" xfId="164" builtinId="5"/>
    <cellStyle name="Percent [0]" xfId="38" xr:uid="{37BD1F74-E8C8-4958-8A6C-121565EFFB2A}"/>
    <cellStyle name="Percent [00]" xfId="39" xr:uid="{56E722E5-83FB-4333-89D6-608789456E62}"/>
    <cellStyle name="Percent 10" xfId="82" xr:uid="{D856FAC2-DC7D-4406-AEF8-63264A4F59A1}"/>
    <cellStyle name="Percent 11" xfId="79" xr:uid="{06372E24-1A13-454A-8B2E-985C8AC98ACF}"/>
    <cellStyle name="Percent 12" xfId="110" xr:uid="{C1B9F22A-F6D9-48AF-8BDD-DF36C0949B67}"/>
    <cellStyle name="Percent 13" xfId="112" xr:uid="{6CA06C8D-B66B-4AAC-B0AB-F6A435FC32CB}"/>
    <cellStyle name="Percent 14" xfId="115" xr:uid="{6953ABC3-D023-40AF-900A-D2F5AB2296CD}"/>
    <cellStyle name="Percent 15" xfId="118" xr:uid="{8C1005E6-EAD2-42B9-9518-7AF1B2473BBF}"/>
    <cellStyle name="Percent 16" xfId="120" xr:uid="{0DB70E28-B0BC-4792-85AF-F4711503A484}"/>
    <cellStyle name="Percent 17" xfId="121" xr:uid="{EBE6BBAB-DD47-4E24-A81E-B348CEE0C748}"/>
    <cellStyle name="Percent 18" xfId="125" xr:uid="{0988853D-5A22-4723-BC0E-57E0C15057CA}"/>
    <cellStyle name="Percent 19" xfId="127" xr:uid="{80D28CB9-9D67-4137-8E28-28CF1AE50AE1}"/>
    <cellStyle name="Percent 2" xfId="59" xr:uid="{D2532E2F-CC37-487A-9AD1-CE93AE96FBB0}"/>
    <cellStyle name="Percent 2 2" xfId="104" xr:uid="{DE6AC830-4165-4C10-99F9-F94B2B5CA524}"/>
    <cellStyle name="Percent 20" xfId="130" xr:uid="{F0957A6C-6699-4BB6-9772-8B292B50D9DD}"/>
    <cellStyle name="Percent 21" xfId="136" xr:uid="{81142F7B-D851-40B9-89D9-5BDA91AD58B0}"/>
    <cellStyle name="Percent 22" xfId="137" xr:uid="{19044668-C529-4CAF-899A-3BDE436E0222}"/>
    <cellStyle name="Percent 23" xfId="133" xr:uid="{F30E2190-A382-4E24-BC36-1A9D1183DF29}"/>
    <cellStyle name="Percent 24" xfId="131" xr:uid="{EC09E76A-84D1-4D50-BD61-174F885984BF}"/>
    <cellStyle name="Percent 25" xfId="141" xr:uid="{2AB694D0-A334-49B7-AE63-E4C1DC9AD6D0}"/>
    <cellStyle name="Percent 26" xfId="147" xr:uid="{F050BF1A-C1F7-49FF-8FE1-1AD4A579523D}"/>
    <cellStyle name="Percent 27" xfId="150" xr:uid="{7907B24A-0D2C-414C-9290-81AFB661035E}"/>
    <cellStyle name="Percent 28" xfId="154" xr:uid="{EFA19F95-80A8-43BA-9D0B-051C89192D05}"/>
    <cellStyle name="Percent 29" xfId="86" xr:uid="{FB768D91-B39F-4E71-9F18-DACFA537A4D5}"/>
    <cellStyle name="Percent 29 2" xfId="162" xr:uid="{0B8C6096-07D7-4BCB-B68E-F7F1038F3860}"/>
    <cellStyle name="Percent 3" xfId="60" xr:uid="{91C3F953-9DD2-4863-B467-0BDEB8E5E3F4}"/>
    <cellStyle name="Percent 30" xfId="91" xr:uid="{FA18998A-7CF1-45A0-9747-BFB657712A0F}"/>
    <cellStyle name="Percent 31" xfId="96" xr:uid="{FEBE3CAF-42AA-4AB9-B131-70EA90C742C8}"/>
    <cellStyle name="Percent 32" xfId="156" xr:uid="{EA8627FC-518A-40FB-83DF-4C9ADCB03998}"/>
    <cellStyle name="Percent 33" xfId="159" xr:uid="{AC502186-F37F-4B8B-A43C-DA0246F40880}"/>
    <cellStyle name="Percent 4" xfId="52" xr:uid="{2FE3C61B-796E-4178-80DC-E074398214AD}"/>
    <cellStyle name="Percent 5" xfId="71" xr:uid="{C89D7C3A-893A-4FED-8BCE-90C90D050B8C}"/>
    <cellStyle name="Percent 6" xfId="73" xr:uid="{1F5D49D1-573E-40BF-81BA-0A4B6D537764}"/>
    <cellStyle name="Percent 7" xfId="74" xr:uid="{1C111427-B44A-4DBF-954A-F266C649C14C}"/>
    <cellStyle name="Percent 8" xfId="77" xr:uid="{261CBC04-2E5F-4D04-8EA7-F312B2B76FDA}"/>
    <cellStyle name="Percent 9" xfId="81" xr:uid="{981ECF74-B1BE-4A12-A2F3-51E26D7A8824}"/>
    <cellStyle name="PrePop Currency (0)" xfId="40" xr:uid="{1EE5F307-9270-4138-8EBF-E4CBD1D75A50}"/>
    <cellStyle name="PrePop Currency (2)" xfId="41" xr:uid="{78E9E71A-0E9A-423B-A85B-58C9172C128B}"/>
    <cellStyle name="PrePop Units (0)" xfId="42" xr:uid="{302D88B0-BA6C-4F9B-AFED-92400996E62C}"/>
    <cellStyle name="PrePop Units (1)" xfId="43" xr:uid="{ADEB04B2-42CD-41F6-BE81-EDFC5926C5ED}"/>
    <cellStyle name="PrePop Units (2)" xfId="44" xr:uid="{8D7B0577-DB2A-4FB0-8AE1-1A247202E4FE}"/>
    <cellStyle name="Text Indent A" xfId="45" xr:uid="{F77BB8A1-CFC1-4217-B840-B86B07B011D4}"/>
    <cellStyle name="Text Indent B" xfId="46" xr:uid="{8D389A47-B051-49C3-AFC9-4B0253FF1443}"/>
    <cellStyle name="Text Indent C" xfId="47" xr:uid="{30897A0B-1889-451E-B8DF-0ACC4B6C845C}"/>
    <cellStyle name="Útreikningur - Samorka" xfId="67" xr:uid="{CD5CF0FC-9914-489D-9B46-F8F0EB3FC760}"/>
  </cellStyles>
  <dxfs count="0"/>
  <tableStyles count="0" defaultTableStyle="TableStyleMedium2" defaultPivotStyle="PivotStyleMedium9"/>
  <colors>
    <mruColors>
      <color rgb="FF005BEA"/>
      <color rgb="FF11AA8B"/>
      <color rgb="FF0096A7"/>
      <color rgb="FF0071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rkuspaislands.is/" TargetMode="External"/><Relationship Id="rId1" Type="http://schemas.openxmlformats.org/officeDocument/2006/relationships/hyperlink" Target="https://www.samband.is/sveitarfelogi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C9EE-B320-4D2C-A4BA-6DA3402374B7}">
  <dimension ref="A1:U76"/>
  <sheetViews>
    <sheetView showGridLines="0" tabSelected="1" zoomScale="136" workbookViewId="0"/>
  </sheetViews>
  <sheetFormatPr defaultColWidth="8.85546875" defaultRowHeight="14.45"/>
  <cols>
    <col min="1" max="11" width="7.42578125" customWidth="1"/>
    <col min="19" max="19" width="11.28515625" customWidth="1"/>
  </cols>
  <sheetData>
    <row r="1" spans="1:21" ht="8.25" customHeight="1">
      <c r="A1" s="86"/>
      <c r="B1" s="86"/>
      <c r="C1" s="86"/>
      <c r="D1" s="86"/>
      <c r="E1" s="86"/>
      <c r="F1" s="86"/>
      <c r="G1" s="86"/>
      <c r="H1" s="86"/>
      <c r="I1" s="86"/>
      <c r="J1" s="86"/>
      <c r="K1" s="86"/>
      <c r="L1" s="86"/>
      <c r="M1" s="86"/>
      <c r="N1" s="86"/>
      <c r="O1" s="86"/>
      <c r="P1" s="86"/>
      <c r="Q1" s="86"/>
      <c r="R1" s="86"/>
      <c r="S1" s="86"/>
      <c r="T1" s="86"/>
      <c r="U1" s="4"/>
    </row>
    <row r="2" spans="1:21" s="4" customFormat="1" ht="21" customHeight="1">
      <c r="A2" s="86"/>
      <c r="B2" s="87" t="s">
        <v>0</v>
      </c>
      <c r="C2" s="86"/>
      <c r="D2" s="86"/>
      <c r="E2" s="86"/>
      <c r="F2" s="86"/>
      <c r="G2" s="86"/>
      <c r="H2" s="86"/>
      <c r="I2" s="86"/>
      <c r="J2" s="86"/>
      <c r="K2" s="86"/>
      <c r="L2" s="86"/>
      <c r="M2" s="86"/>
      <c r="N2" s="86"/>
      <c r="O2" s="86"/>
      <c r="P2" s="86"/>
      <c r="Q2" s="86"/>
      <c r="R2" s="86"/>
      <c r="S2" s="86"/>
      <c r="T2" s="86"/>
    </row>
    <row r="3" spans="1:21" s="4" customFormat="1" ht="18.600000000000001">
      <c r="A3" s="86"/>
      <c r="B3" s="88" t="s">
        <v>1</v>
      </c>
      <c r="C3" s="86"/>
      <c r="D3" s="86"/>
      <c r="E3" s="86"/>
      <c r="F3" s="86"/>
      <c r="G3" s="86"/>
      <c r="H3" s="86"/>
      <c r="I3" s="86"/>
      <c r="J3" s="86"/>
      <c r="K3" s="86"/>
      <c r="L3" s="86"/>
      <c r="M3" s="86"/>
      <c r="N3" s="86"/>
      <c r="O3" s="86"/>
      <c r="P3" s="86"/>
      <c r="Q3" s="86"/>
      <c r="R3" s="86"/>
      <c r="S3" s="86"/>
      <c r="T3" s="86"/>
    </row>
    <row r="5" spans="1:21">
      <c r="A5" s="31" t="s">
        <v>2</v>
      </c>
      <c r="C5" t="s">
        <v>3</v>
      </c>
    </row>
    <row r="6" spans="1:21">
      <c r="A6" s="31" t="s">
        <v>4</v>
      </c>
      <c r="C6" t="s">
        <v>5</v>
      </c>
    </row>
    <row r="7" spans="1:21">
      <c r="A7" s="31" t="s">
        <v>6</v>
      </c>
      <c r="C7" t="s">
        <v>7</v>
      </c>
      <c r="G7" s="4"/>
    </row>
    <row r="9" spans="1:21">
      <c r="A9" s="11" t="s">
        <v>8</v>
      </c>
    </row>
    <row r="10" spans="1:21">
      <c r="A10" t="s">
        <v>9</v>
      </c>
    </row>
    <row r="11" spans="1:21" ht="15.95" customHeight="1">
      <c r="A11" t="s">
        <v>10</v>
      </c>
      <c r="H11" s="98" t="s">
        <v>11</v>
      </c>
      <c r="K11" s="4"/>
    </row>
    <row r="12" spans="1:21">
      <c r="A12" t="s">
        <v>12</v>
      </c>
    </row>
    <row r="13" spans="1:21">
      <c r="A13" t="s">
        <v>13</v>
      </c>
    </row>
    <row r="14" spans="1:21">
      <c r="A14" s="31"/>
    </row>
    <row r="15" spans="1:21">
      <c r="A15" s="31" t="s">
        <v>14</v>
      </c>
    </row>
    <row r="16" spans="1:21">
      <c r="A16" s="31" t="s">
        <v>15</v>
      </c>
      <c r="J16" s="98" t="s">
        <v>11</v>
      </c>
      <c r="K16" s="4"/>
    </row>
    <row r="17" spans="1:1">
      <c r="A17" s="31" t="s">
        <v>16</v>
      </c>
    </row>
    <row r="18" spans="1:1">
      <c r="A18" t="s">
        <v>17</v>
      </c>
    </row>
    <row r="20" spans="1:1">
      <c r="A20" s="11" t="s">
        <v>18</v>
      </c>
    </row>
    <row r="21" spans="1:1">
      <c r="A21" t="s">
        <v>19</v>
      </c>
    </row>
    <row r="22" spans="1:1">
      <c r="A22" t="s">
        <v>20</v>
      </c>
    </row>
    <row r="23" spans="1:1">
      <c r="A23" t="s">
        <v>21</v>
      </c>
    </row>
    <row r="24" spans="1:1">
      <c r="A24" t="s">
        <v>22</v>
      </c>
    </row>
    <row r="25" spans="1:1">
      <c r="A25" t="s">
        <v>23</v>
      </c>
    </row>
    <row r="26" spans="1:1">
      <c r="A26" t="s">
        <v>24</v>
      </c>
    </row>
    <row r="27" spans="1:1">
      <c r="A27" t="s">
        <v>25</v>
      </c>
    </row>
    <row r="28" spans="1:1">
      <c r="A28" t="s">
        <v>26</v>
      </c>
    </row>
    <row r="29" spans="1:1">
      <c r="A29" t="s">
        <v>27</v>
      </c>
    </row>
    <row r="30" spans="1:1">
      <c r="A30" s="31" t="s">
        <v>28</v>
      </c>
    </row>
    <row r="32" spans="1:1">
      <c r="A32" s="11" t="s">
        <v>29</v>
      </c>
    </row>
    <row r="33" spans="1:1">
      <c r="A33" t="s">
        <v>30</v>
      </c>
    </row>
    <row r="34" spans="1:1">
      <c r="A34" s="31" t="s">
        <v>31</v>
      </c>
    </row>
    <row r="36" spans="1:1">
      <c r="A36" s="11" t="s">
        <v>32</v>
      </c>
    </row>
    <row r="37" spans="1:1">
      <c r="A37" t="s">
        <v>33</v>
      </c>
    </row>
    <row r="38" spans="1:1">
      <c r="A38" s="31" t="s">
        <v>34</v>
      </c>
    </row>
    <row r="40" spans="1:1">
      <c r="A40" s="11" t="s">
        <v>35</v>
      </c>
    </row>
    <row r="41" spans="1:1">
      <c r="A41" t="s">
        <v>36</v>
      </c>
    </row>
    <row r="42" spans="1:1">
      <c r="A42" s="31" t="s">
        <v>34</v>
      </c>
    </row>
    <row r="44" spans="1:1">
      <c r="A44" s="11" t="s">
        <v>37</v>
      </c>
    </row>
    <row r="45" spans="1:1">
      <c r="A45" t="s">
        <v>38</v>
      </c>
    </row>
    <row r="46" spans="1:1">
      <c r="A46" t="s">
        <v>39</v>
      </c>
    </row>
    <row r="47" spans="1:1">
      <c r="A47" t="s">
        <v>40</v>
      </c>
    </row>
    <row r="48" spans="1:1">
      <c r="A48" t="s">
        <v>41</v>
      </c>
    </row>
    <row r="49" spans="1:1">
      <c r="A49" t="s">
        <v>42</v>
      </c>
    </row>
    <row r="50" spans="1:1">
      <c r="A50" t="s">
        <v>43</v>
      </c>
    </row>
    <row r="51" spans="1:1">
      <c r="A51" t="s">
        <v>44</v>
      </c>
    </row>
    <row r="52" spans="1:1">
      <c r="A52" t="s">
        <v>45</v>
      </c>
    </row>
    <row r="53" spans="1:1">
      <c r="A53" t="s">
        <v>46</v>
      </c>
    </row>
    <row r="54" spans="1:1">
      <c r="A54" t="s">
        <v>47</v>
      </c>
    </row>
    <row r="55" spans="1:1">
      <c r="A55" t="s">
        <v>48</v>
      </c>
    </row>
    <row r="56" spans="1:1">
      <c r="A56" s="31" t="s">
        <v>49</v>
      </c>
    </row>
    <row r="58" spans="1:1">
      <c r="A58" s="11" t="s">
        <v>50</v>
      </c>
    </row>
    <row r="59" spans="1:1">
      <c r="A59" t="s">
        <v>51</v>
      </c>
    </row>
    <row r="60" spans="1:1">
      <c r="A60" t="s">
        <v>52</v>
      </c>
    </row>
    <row r="61" spans="1:1">
      <c r="A61" t="s">
        <v>53</v>
      </c>
    </row>
    <row r="62" spans="1:1">
      <c r="A62" s="31" t="s">
        <v>54</v>
      </c>
    </row>
    <row r="64" spans="1:1">
      <c r="A64" s="11" t="s">
        <v>55</v>
      </c>
    </row>
    <row r="65" spans="1:1">
      <c r="A65" t="s">
        <v>56</v>
      </c>
    </row>
    <row r="66" spans="1:1">
      <c r="A66" t="s">
        <v>57</v>
      </c>
    </row>
    <row r="67" spans="1:1">
      <c r="A67" t="s">
        <v>58</v>
      </c>
    </row>
    <row r="68" spans="1:1">
      <c r="A68" t="s">
        <v>59</v>
      </c>
    </row>
    <row r="69" spans="1:1">
      <c r="A69" t="s">
        <v>60</v>
      </c>
    </row>
    <row r="70" spans="1:1">
      <c r="A70" t="s">
        <v>61</v>
      </c>
    </row>
    <row r="71" spans="1:1">
      <c r="A71" t="s">
        <v>62</v>
      </c>
    </row>
    <row r="72" spans="1:1">
      <c r="A72" s="31" t="s">
        <v>63</v>
      </c>
    </row>
    <row r="74" spans="1:1">
      <c r="A74" s="11" t="s">
        <v>64</v>
      </c>
    </row>
    <row r="75" spans="1:1">
      <c r="A75" t="s">
        <v>65</v>
      </c>
    </row>
    <row r="76" spans="1:1">
      <c r="A76" s="31" t="s">
        <v>66</v>
      </c>
    </row>
  </sheetData>
  <hyperlinks>
    <hyperlink ref="A55" r:id="rId1" tooltip="https://www.samband.is/sveitarfelogin/" display="https://www.samband.is/sveitarfelogin/" xr:uid="{6CF63C7D-3E82-43E9-9636-5DA830DAA2F3}"/>
    <hyperlink ref="H11" r:id="rId2" xr:uid="{F0141F3D-B7C1-40E4-B763-D5AEFDE40C49}"/>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11D4D-A816-E84F-A04B-656F355C0FC6}">
  <dimension ref="A2:Y51"/>
  <sheetViews>
    <sheetView showGridLines="0" zoomScale="110" zoomScaleNormal="110" workbookViewId="0">
      <pane ySplit="7" topLeftCell="A8" activePane="bottomLeft" state="frozen"/>
      <selection pane="bottomLeft" activeCell="F16" sqref="F16"/>
    </sheetView>
  </sheetViews>
  <sheetFormatPr defaultColWidth="8.85546875" defaultRowHeight="14.45"/>
  <cols>
    <col min="2" max="12" width="14.5703125" customWidth="1"/>
    <col min="15" max="25" width="14.5703125" customWidth="1"/>
  </cols>
  <sheetData>
    <row r="2" spans="1:25" ht="18.600000000000001">
      <c r="A2" s="86"/>
      <c r="B2" s="86" t="s">
        <v>67</v>
      </c>
      <c r="C2" s="86"/>
      <c r="D2" s="86"/>
      <c r="E2" s="86"/>
      <c r="F2" s="86"/>
      <c r="G2" s="86"/>
      <c r="H2" s="86"/>
      <c r="I2" s="86"/>
      <c r="J2" s="86"/>
      <c r="K2" s="86"/>
      <c r="L2" s="86"/>
      <c r="N2" s="89"/>
      <c r="O2" s="89" t="s">
        <v>68</v>
      </c>
      <c r="P2" s="89"/>
      <c r="Q2" s="89"/>
      <c r="R2" s="89"/>
      <c r="S2" s="89"/>
      <c r="T2" s="89"/>
      <c r="U2" s="89"/>
      <c r="V2" s="89"/>
      <c r="W2" s="89"/>
      <c r="X2" s="89"/>
      <c r="Y2" s="89"/>
    </row>
    <row r="3" spans="1:25" ht="18.600000000000001">
      <c r="B3" s="13" t="s">
        <v>69</v>
      </c>
      <c r="O3" s="13" t="s">
        <v>70</v>
      </c>
    </row>
    <row r="4" spans="1:25">
      <c r="A4" t="s">
        <v>71</v>
      </c>
      <c r="B4" t="s">
        <v>72</v>
      </c>
      <c r="C4" t="s">
        <v>73</v>
      </c>
      <c r="D4" t="s">
        <v>74</v>
      </c>
      <c r="E4" t="s">
        <v>75</v>
      </c>
      <c r="F4" t="s">
        <v>76</v>
      </c>
      <c r="G4" t="s">
        <v>77</v>
      </c>
      <c r="H4" t="s">
        <v>78</v>
      </c>
      <c r="I4" t="s">
        <v>79</v>
      </c>
      <c r="J4" t="s">
        <v>80</v>
      </c>
      <c r="K4" t="s">
        <v>81</v>
      </c>
      <c r="L4" t="s">
        <v>82</v>
      </c>
      <c r="N4" t="s">
        <v>71</v>
      </c>
      <c r="O4" t="s">
        <v>72</v>
      </c>
      <c r="P4" t="s">
        <v>73</v>
      </c>
      <c r="Q4" t="s">
        <v>74</v>
      </c>
      <c r="R4" t="s">
        <v>75</v>
      </c>
      <c r="S4" t="s">
        <v>76</v>
      </c>
      <c r="T4" t="s">
        <v>77</v>
      </c>
      <c r="U4" t="s">
        <v>78</v>
      </c>
      <c r="V4" t="s">
        <v>79</v>
      </c>
      <c r="W4" t="s">
        <v>80</v>
      </c>
      <c r="X4" t="s">
        <v>81</v>
      </c>
      <c r="Y4" t="s">
        <v>82</v>
      </c>
    </row>
    <row r="5" spans="1:25">
      <c r="B5" s="31" t="s">
        <v>83</v>
      </c>
      <c r="C5" s="31" t="s">
        <v>84</v>
      </c>
      <c r="D5" s="31" t="s">
        <v>85</v>
      </c>
      <c r="E5" s="31" t="s">
        <v>86</v>
      </c>
      <c r="F5" s="31" t="s">
        <v>87</v>
      </c>
      <c r="G5" s="31" t="s">
        <v>88</v>
      </c>
      <c r="H5" s="31" t="s">
        <v>89</v>
      </c>
      <c r="I5" s="31" t="s">
        <v>90</v>
      </c>
      <c r="J5" s="31" t="s">
        <v>91</v>
      </c>
      <c r="K5" s="31" t="s">
        <v>92</v>
      </c>
      <c r="L5" s="31" t="s">
        <v>93</v>
      </c>
      <c r="O5" s="31" t="s">
        <v>83</v>
      </c>
      <c r="P5" s="31" t="s">
        <v>84</v>
      </c>
      <c r="Q5" s="31" t="s">
        <v>85</v>
      </c>
      <c r="R5" s="31" t="s">
        <v>86</v>
      </c>
      <c r="S5" s="31" t="s">
        <v>87</v>
      </c>
      <c r="T5" s="31" t="s">
        <v>88</v>
      </c>
      <c r="U5" s="31" t="s">
        <v>89</v>
      </c>
      <c r="V5" s="31" t="s">
        <v>90</v>
      </c>
      <c r="W5" s="31" t="s">
        <v>91</v>
      </c>
      <c r="X5" s="31" t="s">
        <v>92</v>
      </c>
      <c r="Y5" s="31" t="s">
        <v>93</v>
      </c>
    </row>
    <row r="7" spans="1:25">
      <c r="B7" t="s">
        <v>94</v>
      </c>
      <c r="C7" t="s">
        <v>94</v>
      </c>
      <c r="D7" t="s">
        <v>94</v>
      </c>
      <c r="E7" t="s">
        <v>94</v>
      </c>
      <c r="F7" t="s">
        <v>94</v>
      </c>
      <c r="G7" t="s">
        <v>94</v>
      </c>
      <c r="H7" t="s">
        <v>94</v>
      </c>
      <c r="I7" t="s">
        <v>94</v>
      </c>
      <c r="J7" t="s">
        <v>94</v>
      </c>
      <c r="K7" t="s">
        <v>94</v>
      </c>
      <c r="L7" t="s">
        <v>94</v>
      </c>
      <c r="O7" t="s">
        <v>94</v>
      </c>
      <c r="P7" t="s">
        <v>94</v>
      </c>
      <c r="Q7" t="s">
        <v>94</v>
      </c>
      <c r="R7" t="s">
        <v>94</v>
      </c>
      <c r="S7" t="s">
        <v>94</v>
      </c>
      <c r="T7" t="s">
        <v>94</v>
      </c>
      <c r="U7" t="s">
        <v>94</v>
      </c>
      <c r="V7" t="s">
        <v>94</v>
      </c>
      <c r="W7" t="s">
        <v>94</v>
      </c>
      <c r="X7" t="s">
        <v>94</v>
      </c>
      <c r="Y7" t="s">
        <v>94</v>
      </c>
    </row>
    <row r="8" spans="1:25">
      <c r="A8" s="2" t="s">
        <v>95</v>
      </c>
      <c r="B8" s="7">
        <v>2.807058096</v>
      </c>
      <c r="C8" s="7">
        <v>8.1125868580000002</v>
      </c>
      <c r="D8" s="7">
        <v>0</v>
      </c>
      <c r="E8" s="7">
        <v>0</v>
      </c>
      <c r="F8" s="9">
        <v>5.4092971245917365</v>
      </c>
      <c r="G8" s="9">
        <v>1.5144201078316115</v>
      </c>
      <c r="H8" s="9">
        <v>7.9566564090160021</v>
      </c>
      <c r="I8" s="9">
        <v>1.9855550513068096</v>
      </c>
      <c r="J8" s="9">
        <v>1.5727021685785117E-3</v>
      </c>
      <c r="K8" s="9">
        <v>0</v>
      </c>
      <c r="L8" s="9">
        <v>27.787146348914739</v>
      </c>
      <c r="N8" s="2" t="s">
        <v>95</v>
      </c>
      <c r="O8" s="7">
        <v>2.807058096</v>
      </c>
      <c r="P8" s="7">
        <v>8.1125868580000002</v>
      </c>
      <c r="Q8" s="7">
        <v>0</v>
      </c>
      <c r="R8" s="7">
        <v>0</v>
      </c>
      <c r="S8" s="9">
        <v>5.4092971245917365</v>
      </c>
      <c r="T8" s="9">
        <v>1.5144201078316115</v>
      </c>
      <c r="U8" s="9">
        <v>7.9566564090160021</v>
      </c>
      <c r="V8" s="9">
        <v>1.9855550513068096</v>
      </c>
      <c r="W8" s="9">
        <v>1.5727021685785117E-3</v>
      </c>
      <c r="X8" s="9">
        <v>0</v>
      </c>
      <c r="Y8" s="9">
        <v>27.787146348914739</v>
      </c>
    </row>
    <row r="9" spans="1:25">
      <c r="A9" s="1" t="s">
        <v>96</v>
      </c>
      <c r="B9" s="5">
        <v>2.8745625089999995</v>
      </c>
      <c r="C9" s="5">
        <v>12.434076205000002</v>
      </c>
      <c r="D9" s="5">
        <v>0</v>
      </c>
      <c r="E9" s="5">
        <v>0</v>
      </c>
      <c r="F9" s="8">
        <v>5.6706393411577594</v>
      </c>
      <c r="G9" s="8">
        <v>1.5085383970033188</v>
      </c>
      <c r="H9" s="8">
        <v>7.2914153617813637</v>
      </c>
      <c r="I9" s="8">
        <v>1.660551900585526</v>
      </c>
      <c r="J9" s="8">
        <v>3.5808119618203024E-3</v>
      </c>
      <c r="K9" s="8">
        <v>0</v>
      </c>
      <c r="L9" s="8">
        <v>31.443364526489791</v>
      </c>
      <c r="N9" s="1" t="s">
        <v>96</v>
      </c>
      <c r="O9" s="5">
        <v>2.8745625089999995</v>
      </c>
      <c r="P9" s="5">
        <v>12.434076205000002</v>
      </c>
      <c r="Q9" s="5">
        <v>0</v>
      </c>
      <c r="R9" s="5">
        <v>0</v>
      </c>
      <c r="S9" s="8">
        <v>5.6706393411577594</v>
      </c>
      <c r="T9" s="8">
        <v>1.5085383970033188</v>
      </c>
      <c r="U9" s="8">
        <v>7.2914153617813637</v>
      </c>
      <c r="V9" s="8">
        <v>1.660551900585526</v>
      </c>
      <c r="W9" s="8">
        <v>3.5808119618203024E-3</v>
      </c>
      <c r="X9" s="8">
        <v>0</v>
      </c>
      <c r="Y9" s="8">
        <v>31.443364526489791</v>
      </c>
    </row>
    <row r="10" spans="1:25">
      <c r="A10" s="3" t="s">
        <v>97</v>
      </c>
      <c r="B10" s="6">
        <v>2.8362732389999996</v>
      </c>
      <c r="C10" s="6">
        <v>12.924793750999999</v>
      </c>
      <c r="D10" s="6">
        <v>0</v>
      </c>
      <c r="E10" s="6">
        <v>0</v>
      </c>
      <c r="F10" s="10">
        <v>5.6773716732932833</v>
      </c>
      <c r="G10" s="10">
        <v>1.5724078426325949</v>
      </c>
      <c r="H10" s="10">
        <v>7.1482784716698315</v>
      </c>
      <c r="I10" s="10">
        <v>1.3326504307459903</v>
      </c>
      <c r="J10" s="10">
        <v>4.182921410555083E-3</v>
      </c>
      <c r="K10" s="10">
        <v>0</v>
      </c>
      <c r="L10" s="10">
        <v>31.495958329752252</v>
      </c>
      <c r="N10" s="3" t="s">
        <v>97</v>
      </c>
      <c r="O10" s="6">
        <v>2.8362732389999996</v>
      </c>
      <c r="P10" s="6">
        <v>12.924793750999999</v>
      </c>
      <c r="Q10" s="6">
        <v>0</v>
      </c>
      <c r="R10" s="6">
        <v>0</v>
      </c>
      <c r="S10" s="10">
        <v>5.6773716732932833</v>
      </c>
      <c r="T10" s="10">
        <v>1.5724078426325949</v>
      </c>
      <c r="U10" s="10">
        <v>7.1482784716698315</v>
      </c>
      <c r="V10" s="10">
        <v>1.3326504307459903</v>
      </c>
      <c r="W10" s="10">
        <v>4.182921410555083E-3</v>
      </c>
      <c r="X10" s="10">
        <v>0</v>
      </c>
      <c r="Y10" s="10">
        <v>31.495958329752252</v>
      </c>
    </row>
    <row r="11" spans="1:25">
      <c r="A11" s="1" t="s">
        <v>98</v>
      </c>
      <c r="B11" s="5">
        <v>2.7950652209999998</v>
      </c>
      <c r="C11" s="5">
        <v>13.208862164999999</v>
      </c>
      <c r="D11" s="5">
        <v>0</v>
      </c>
      <c r="E11" s="5">
        <v>0</v>
      </c>
      <c r="F11" s="8">
        <v>5.5538188682873741</v>
      </c>
      <c r="G11" s="8">
        <v>1.6816681824535609</v>
      </c>
      <c r="H11" s="8">
        <v>6.7275295069409538</v>
      </c>
      <c r="I11" s="8">
        <v>1.464283326858548</v>
      </c>
      <c r="J11" s="8">
        <v>5.7088655641064487E-3</v>
      </c>
      <c r="K11" s="8">
        <v>0</v>
      </c>
      <c r="L11" s="8">
        <v>31.436936136104542</v>
      </c>
      <c r="N11" s="1" t="s">
        <v>98</v>
      </c>
      <c r="O11" s="5">
        <v>2.7950652209999998</v>
      </c>
      <c r="P11" s="5">
        <v>13.208862164999999</v>
      </c>
      <c r="Q11" s="5">
        <v>0</v>
      </c>
      <c r="R11" s="5">
        <v>0</v>
      </c>
      <c r="S11" s="8">
        <v>5.5538188682873741</v>
      </c>
      <c r="T11" s="8">
        <v>1.6816681824535609</v>
      </c>
      <c r="U11" s="8">
        <v>6.7275295069409538</v>
      </c>
      <c r="V11" s="8">
        <v>1.464283326858548</v>
      </c>
      <c r="W11" s="8">
        <v>5.7088655641064487E-3</v>
      </c>
      <c r="X11" s="8">
        <v>0</v>
      </c>
      <c r="Y11" s="8">
        <v>31.436936136104542</v>
      </c>
    </row>
    <row r="12" spans="1:25">
      <c r="A12" s="3" t="s">
        <v>99</v>
      </c>
      <c r="B12" s="6">
        <v>2.8320739220000002</v>
      </c>
      <c r="C12" s="6">
        <v>13.284585305</v>
      </c>
      <c r="D12" s="6">
        <v>0</v>
      </c>
      <c r="E12" s="6">
        <v>0</v>
      </c>
      <c r="F12" s="10">
        <v>5.6239394567465588</v>
      </c>
      <c r="G12" s="10">
        <v>1.7499080103081166</v>
      </c>
      <c r="H12" s="10">
        <v>6.2560301782984906</v>
      </c>
      <c r="I12" s="10">
        <v>1.6376668079407641</v>
      </c>
      <c r="J12" s="10">
        <v>1.2619352666839164E-2</v>
      </c>
      <c r="K12" s="10">
        <v>0</v>
      </c>
      <c r="L12" s="10">
        <v>31.396823032960768</v>
      </c>
      <c r="N12" s="3" t="s">
        <v>99</v>
      </c>
      <c r="O12" s="6">
        <v>2.8320739220000002</v>
      </c>
      <c r="P12" s="6">
        <v>13.284585305</v>
      </c>
      <c r="Q12" s="6">
        <v>0</v>
      </c>
      <c r="R12" s="6">
        <v>0</v>
      </c>
      <c r="S12" s="10">
        <v>5.6239394567465588</v>
      </c>
      <c r="T12" s="10">
        <v>1.7499080103081166</v>
      </c>
      <c r="U12" s="10">
        <v>6.2560301782984906</v>
      </c>
      <c r="V12" s="10">
        <v>1.6376668079407641</v>
      </c>
      <c r="W12" s="10">
        <v>1.2619352666839164E-2</v>
      </c>
      <c r="X12" s="10">
        <v>0</v>
      </c>
      <c r="Y12" s="10">
        <v>31.396823032960768</v>
      </c>
    </row>
    <row r="13" spans="1:25">
      <c r="A13" s="1" t="s">
        <v>100</v>
      </c>
      <c r="B13" s="5">
        <v>2.9285197559999996</v>
      </c>
      <c r="C13" s="5">
        <v>13.54376272</v>
      </c>
      <c r="D13" s="5">
        <v>1.1326130000000002E-3</v>
      </c>
      <c r="E13" s="5">
        <v>0</v>
      </c>
      <c r="F13" s="8">
        <v>5.8136646288286089</v>
      </c>
      <c r="G13" s="8">
        <v>1.8132318722766669</v>
      </c>
      <c r="H13" s="8">
        <v>6.2024599160582516</v>
      </c>
      <c r="I13" s="8">
        <v>1.7161694371790619</v>
      </c>
      <c r="J13" s="8">
        <v>2.1184710149087176E-2</v>
      </c>
      <c r="K13" s="8">
        <v>0</v>
      </c>
      <c r="L13" s="8">
        <v>32.040125653491678</v>
      </c>
      <c r="N13" s="1" t="s">
        <v>100</v>
      </c>
      <c r="O13" s="5">
        <v>2.9285197559999996</v>
      </c>
      <c r="P13" s="5">
        <v>13.54376272</v>
      </c>
      <c r="Q13" s="5">
        <v>1.1326130000000002E-3</v>
      </c>
      <c r="R13" s="5">
        <v>0</v>
      </c>
      <c r="S13" s="8">
        <v>5.8136646288286089</v>
      </c>
      <c r="T13" s="8">
        <v>1.8132318722766669</v>
      </c>
      <c r="U13" s="8">
        <v>6.2024599160582516</v>
      </c>
      <c r="V13" s="8">
        <v>1.7161694371790619</v>
      </c>
      <c r="W13" s="8">
        <v>2.1184710149087176E-2</v>
      </c>
      <c r="X13" s="8">
        <v>0</v>
      </c>
      <c r="Y13" s="8">
        <v>32.040125653491678</v>
      </c>
    </row>
    <row r="14" spans="1:25">
      <c r="A14" s="3" t="s">
        <v>101</v>
      </c>
      <c r="B14" s="6">
        <v>2.9256754339999991</v>
      </c>
      <c r="C14" s="6">
        <v>13.975148010000002</v>
      </c>
      <c r="D14" s="6">
        <v>4.5399050000000003E-3</v>
      </c>
      <c r="E14" s="6">
        <v>0</v>
      </c>
      <c r="F14" s="10">
        <v>5.8693270403931068</v>
      </c>
      <c r="G14" s="10">
        <v>1.8118909869982192</v>
      </c>
      <c r="H14" s="10">
        <v>6.0950834902804765</v>
      </c>
      <c r="I14" s="10">
        <v>1.9370474442511227</v>
      </c>
      <c r="J14" s="10">
        <v>4.772877164449961E-2</v>
      </c>
      <c r="K14" s="10">
        <v>0</v>
      </c>
      <c r="L14" s="10">
        <v>32.666441082567424</v>
      </c>
      <c r="N14" s="3" t="s">
        <v>101</v>
      </c>
      <c r="O14" s="6">
        <v>2.9256754339999991</v>
      </c>
      <c r="P14" s="6">
        <v>13.975148010000002</v>
      </c>
      <c r="Q14" s="6">
        <v>4.5399050000000003E-3</v>
      </c>
      <c r="R14" s="6">
        <v>0</v>
      </c>
      <c r="S14" s="10">
        <v>5.8693270403931068</v>
      </c>
      <c r="T14" s="10">
        <v>1.8118909869982192</v>
      </c>
      <c r="U14" s="10">
        <v>6.0950834902804765</v>
      </c>
      <c r="V14" s="10">
        <v>1.9370474442511227</v>
      </c>
      <c r="W14" s="10">
        <v>4.772877164449961E-2</v>
      </c>
      <c r="X14" s="10">
        <v>0</v>
      </c>
      <c r="Y14" s="10">
        <v>32.666441082567424</v>
      </c>
    </row>
    <row r="15" spans="1:25">
      <c r="A15" s="1" t="s">
        <v>102</v>
      </c>
      <c r="B15" s="5">
        <v>3.0244944120000001</v>
      </c>
      <c r="C15" s="5">
        <v>13.94735025</v>
      </c>
      <c r="D15" s="5">
        <v>3.6057250000000006E-2</v>
      </c>
      <c r="E15" s="5">
        <v>0</v>
      </c>
      <c r="F15" s="8">
        <v>6.0497369101703526</v>
      </c>
      <c r="G15" s="8">
        <v>2.0929889183663306</v>
      </c>
      <c r="H15" s="8">
        <v>6.0921523083225297</v>
      </c>
      <c r="I15" s="8">
        <v>2.2525138433392704</v>
      </c>
      <c r="J15" s="8">
        <v>7.409312646511873E-2</v>
      </c>
      <c r="K15" s="8">
        <v>0</v>
      </c>
      <c r="L15" s="8">
        <v>33.569387018663598</v>
      </c>
      <c r="N15" s="1" t="s">
        <v>102</v>
      </c>
      <c r="O15" s="5">
        <v>3.0244944120000001</v>
      </c>
      <c r="P15" s="5">
        <v>13.94735025</v>
      </c>
      <c r="Q15" s="5">
        <v>3.6057250000000006E-2</v>
      </c>
      <c r="R15" s="5">
        <v>0</v>
      </c>
      <c r="S15" s="8">
        <v>6.0497369101703526</v>
      </c>
      <c r="T15" s="8">
        <v>2.0929889183663306</v>
      </c>
      <c r="U15" s="8">
        <v>6.0921523083225297</v>
      </c>
      <c r="V15" s="8">
        <v>2.2525138433392704</v>
      </c>
      <c r="W15" s="8">
        <v>7.409312646511873E-2</v>
      </c>
      <c r="X15" s="8">
        <v>0</v>
      </c>
      <c r="Y15" s="8">
        <v>33.569387018663598</v>
      </c>
    </row>
    <row r="16" spans="1:25">
      <c r="A16" s="2" t="s">
        <v>103</v>
      </c>
      <c r="B16" s="7">
        <v>3.2018307700000004</v>
      </c>
      <c r="C16" s="7">
        <v>14.295157169999998</v>
      </c>
      <c r="D16" s="7">
        <v>6.1348399999999997E-2</v>
      </c>
      <c r="E16" s="7">
        <v>0</v>
      </c>
      <c r="F16" s="9">
        <v>6.2809647282648253</v>
      </c>
      <c r="G16" s="9">
        <v>2.8068323689722341</v>
      </c>
      <c r="H16" s="9">
        <v>6.291735445284421</v>
      </c>
      <c r="I16" s="9">
        <v>2.6186124890169218</v>
      </c>
      <c r="J16" s="9">
        <v>0.17992429318448816</v>
      </c>
      <c r="K16" s="9">
        <v>0</v>
      </c>
      <c r="L16" s="9">
        <v>35.736405664722888</v>
      </c>
      <c r="N16" s="2" t="s">
        <v>103</v>
      </c>
      <c r="O16" s="7">
        <v>3.2018307700000004</v>
      </c>
      <c r="P16" s="7">
        <v>14.295157169999998</v>
      </c>
      <c r="Q16" s="7">
        <v>6.1348399999999997E-2</v>
      </c>
      <c r="R16" s="7">
        <v>0</v>
      </c>
      <c r="S16" s="9">
        <v>6.2809647282648253</v>
      </c>
      <c r="T16" s="9">
        <v>2.8068323689722341</v>
      </c>
      <c r="U16" s="9">
        <v>6.291735445284421</v>
      </c>
      <c r="V16" s="9">
        <v>2.6186124890169218</v>
      </c>
      <c r="W16" s="9">
        <v>0.17992429318448816</v>
      </c>
      <c r="X16" s="9">
        <v>0</v>
      </c>
      <c r="Y16" s="9">
        <v>35.736405664722888</v>
      </c>
    </row>
    <row r="17" spans="1:25">
      <c r="A17" s="1" t="s">
        <v>104</v>
      </c>
      <c r="B17" s="5">
        <v>3.0464196789999995</v>
      </c>
      <c r="C17" s="5">
        <v>14.11601888</v>
      </c>
      <c r="D17" s="5">
        <v>0.21816628200000002</v>
      </c>
      <c r="E17" s="5">
        <v>0</v>
      </c>
      <c r="F17" s="8">
        <v>6.3934773983641282</v>
      </c>
      <c r="G17" s="8">
        <v>3.3721416053136277</v>
      </c>
      <c r="H17" s="8">
        <v>6.2297252668823715</v>
      </c>
      <c r="I17" s="8">
        <v>3.5622668752376367</v>
      </c>
      <c r="J17" s="8">
        <v>0.18778475664486616</v>
      </c>
      <c r="K17" s="8">
        <v>0</v>
      </c>
      <c r="L17" s="8">
        <v>37.126000743442631</v>
      </c>
      <c r="N17" s="1" t="s">
        <v>104</v>
      </c>
      <c r="O17" s="5">
        <v>3.0464196789999995</v>
      </c>
      <c r="P17" s="5">
        <v>14.11601888</v>
      </c>
      <c r="Q17" s="5">
        <v>0.21816628200000002</v>
      </c>
      <c r="R17" s="5">
        <v>0</v>
      </c>
      <c r="S17" s="8">
        <v>6.3934773983641282</v>
      </c>
      <c r="T17" s="8">
        <v>3.3721416053136277</v>
      </c>
      <c r="U17" s="8">
        <v>6.2297252668823715</v>
      </c>
      <c r="V17" s="8">
        <v>3.5622668752376367</v>
      </c>
      <c r="W17" s="8">
        <v>0.18778475664486616</v>
      </c>
      <c r="X17" s="8">
        <v>0</v>
      </c>
      <c r="Y17" s="8">
        <v>37.126000743442631</v>
      </c>
    </row>
    <row r="18" spans="1:25">
      <c r="A18" s="3" t="s">
        <v>105</v>
      </c>
      <c r="B18" s="6">
        <v>3.1070672320000003</v>
      </c>
      <c r="C18" s="6">
        <v>14.590678967999999</v>
      </c>
      <c r="D18" s="6">
        <v>0.27925826100000001</v>
      </c>
      <c r="E18" s="6">
        <v>0</v>
      </c>
      <c r="F18" s="10">
        <v>6.0917617110245716</v>
      </c>
      <c r="G18" s="10">
        <v>3.4612728081158766</v>
      </c>
      <c r="H18" s="10">
        <v>6.3870225684982129</v>
      </c>
      <c r="I18" s="10">
        <v>4.4552163443797133</v>
      </c>
      <c r="J18" s="10">
        <v>0.20583833431860735</v>
      </c>
      <c r="K18" s="10">
        <v>0</v>
      </c>
      <c r="L18" s="10">
        <v>38.578116227336977</v>
      </c>
      <c r="N18" s="3" t="s">
        <v>105</v>
      </c>
      <c r="O18" s="6">
        <v>3.1070672320000003</v>
      </c>
      <c r="P18" s="6">
        <v>14.590678967999999</v>
      </c>
      <c r="Q18" s="6">
        <v>0.27925826100000001</v>
      </c>
      <c r="R18" s="6">
        <v>0</v>
      </c>
      <c r="S18" s="10">
        <v>6.0917617110245716</v>
      </c>
      <c r="T18" s="10">
        <v>3.4612728081158766</v>
      </c>
      <c r="U18" s="10">
        <v>6.3870225684982129</v>
      </c>
      <c r="V18" s="10">
        <v>4.4552163443797133</v>
      </c>
      <c r="W18" s="10">
        <v>0.20583833431860735</v>
      </c>
      <c r="X18" s="10">
        <v>0</v>
      </c>
      <c r="Y18" s="10">
        <v>38.578116227336977</v>
      </c>
    </row>
    <row r="19" spans="1:25">
      <c r="A19" s="1" t="s">
        <v>106</v>
      </c>
      <c r="B19" s="5">
        <v>3.3115860979599998</v>
      </c>
      <c r="C19" s="5">
        <v>14.677385610000002</v>
      </c>
      <c r="D19" s="5">
        <v>0.58249418399999997</v>
      </c>
      <c r="E19" s="5">
        <v>0</v>
      </c>
      <c r="F19" s="8">
        <v>6.9399310035830055</v>
      </c>
      <c r="G19" s="8">
        <v>3.5424649213002546</v>
      </c>
      <c r="H19" s="8">
        <v>6.4810204850108457</v>
      </c>
      <c r="I19" s="8">
        <v>4.992652113501169</v>
      </c>
      <c r="J19" s="8">
        <v>0.24340521978122712</v>
      </c>
      <c r="K19" s="8">
        <v>0</v>
      </c>
      <c r="L19" s="8">
        <v>40.770939635136507</v>
      </c>
      <c r="N19" s="1" t="s">
        <v>106</v>
      </c>
      <c r="O19" s="5">
        <v>3.3115860979599998</v>
      </c>
      <c r="P19" s="5">
        <v>14.677385610000002</v>
      </c>
      <c r="Q19" s="5">
        <v>0.58249418399999997</v>
      </c>
      <c r="R19" s="5">
        <v>0</v>
      </c>
      <c r="S19" s="8">
        <v>6.9399310035830055</v>
      </c>
      <c r="T19" s="8">
        <v>3.5424649213002546</v>
      </c>
      <c r="U19" s="8">
        <v>6.4810204850108457</v>
      </c>
      <c r="V19" s="8">
        <v>4.992652113501169</v>
      </c>
      <c r="W19" s="8">
        <v>0.24340521978122712</v>
      </c>
      <c r="X19" s="8">
        <v>0</v>
      </c>
      <c r="Y19" s="8">
        <v>40.770939635136507</v>
      </c>
    </row>
    <row r="20" spans="1:25">
      <c r="A20" s="3" t="s">
        <v>107</v>
      </c>
      <c r="B20" s="6">
        <v>3.1470630857399997</v>
      </c>
      <c r="C20" s="6">
        <v>14.155228792600001</v>
      </c>
      <c r="D20" s="6">
        <v>0.99008615429000013</v>
      </c>
      <c r="E20" s="6">
        <v>0</v>
      </c>
      <c r="F20" s="10">
        <v>6.8096761665626113</v>
      </c>
      <c r="G20" s="10">
        <v>3.5198593924885975</v>
      </c>
      <c r="H20" s="10">
        <v>6.2479345420455781</v>
      </c>
      <c r="I20" s="10">
        <v>3.7157184467903002</v>
      </c>
      <c r="J20" s="10">
        <v>0.23902045548325013</v>
      </c>
      <c r="K20" s="10">
        <v>0</v>
      </c>
      <c r="L20" s="10">
        <v>38.824587036000338</v>
      </c>
      <c r="N20" s="3" t="s">
        <v>107</v>
      </c>
      <c r="O20" s="6">
        <v>3.1470630857399997</v>
      </c>
      <c r="P20" s="6">
        <v>14.155228792600001</v>
      </c>
      <c r="Q20" s="6">
        <v>0.99008615429000013</v>
      </c>
      <c r="R20" s="6">
        <v>0</v>
      </c>
      <c r="S20" s="10">
        <v>6.8096761665626113</v>
      </c>
      <c r="T20" s="10">
        <v>3.5198593924885975</v>
      </c>
      <c r="U20" s="10">
        <v>6.2479345420455781</v>
      </c>
      <c r="V20" s="10">
        <v>3.7157184467903002</v>
      </c>
      <c r="W20" s="10">
        <v>0.23902045548325013</v>
      </c>
      <c r="X20" s="10">
        <v>0</v>
      </c>
      <c r="Y20" s="10">
        <v>38.824587036000338</v>
      </c>
    </row>
    <row r="21" spans="1:25">
      <c r="A21" s="1" t="s">
        <v>108</v>
      </c>
      <c r="B21" s="5">
        <v>3.1036052951884012</v>
      </c>
      <c r="C21" s="5">
        <v>14.003359071101443</v>
      </c>
      <c r="D21" s="5">
        <v>0.82760221972500136</v>
      </c>
      <c r="E21" s="5">
        <v>0</v>
      </c>
      <c r="F21" s="8">
        <v>7.0606698681763307</v>
      </c>
      <c r="G21" s="8">
        <v>2.6717993083876115</v>
      </c>
      <c r="H21" s="8">
        <v>5.5147367793212583</v>
      </c>
      <c r="I21" s="8">
        <v>1.0154436623366385</v>
      </c>
      <c r="J21" s="8">
        <v>0.2515133027317723</v>
      </c>
      <c r="K21" s="8">
        <v>0</v>
      </c>
      <c r="L21" s="8">
        <v>34.448729506968455</v>
      </c>
      <c r="N21" s="1" t="s">
        <v>108</v>
      </c>
      <c r="O21" s="5">
        <v>3.1036052951884012</v>
      </c>
      <c r="P21" s="5">
        <v>14.003359071101443</v>
      </c>
      <c r="Q21" s="5">
        <v>0.82760221972500136</v>
      </c>
      <c r="R21" s="5">
        <v>0</v>
      </c>
      <c r="S21" s="8">
        <v>7.0606698681763307</v>
      </c>
      <c r="T21" s="8">
        <v>2.6717993083876115</v>
      </c>
      <c r="U21" s="8">
        <v>5.5147367793212583</v>
      </c>
      <c r="V21" s="8">
        <v>1.0154436623366385</v>
      </c>
      <c r="W21" s="8">
        <v>0.2515133027317723</v>
      </c>
      <c r="X21" s="8">
        <v>0</v>
      </c>
      <c r="Y21" s="8">
        <v>34.448729506968455</v>
      </c>
    </row>
    <row r="22" spans="1:25">
      <c r="A22" s="3" t="s">
        <v>109</v>
      </c>
      <c r="B22" s="6">
        <v>3.23374533444</v>
      </c>
      <c r="C22" s="6">
        <v>14.278530320735035</v>
      </c>
      <c r="D22" s="6">
        <v>0.96606673400000009</v>
      </c>
      <c r="E22" s="6">
        <v>0</v>
      </c>
      <c r="F22" s="10">
        <v>6.9015799844424572</v>
      </c>
      <c r="G22" s="10">
        <v>3.0102937633373363</v>
      </c>
      <c r="H22" s="10">
        <v>5.8944623820546287</v>
      </c>
      <c r="I22" s="10">
        <v>1.8744955984684792</v>
      </c>
      <c r="J22" s="10">
        <v>0.35470718304663945</v>
      </c>
      <c r="K22" s="10">
        <v>0</v>
      </c>
      <c r="L22" s="10">
        <v>36.513881300524581</v>
      </c>
      <c r="N22" s="3" t="s">
        <v>109</v>
      </c>
      <c r="O22" s="6">
        <v>3.23374533444</v>
      </c>
      <c r="P22" s="6">
        <v>14.278530320735035</v>
      </c>
      <c r="Q22" s="6">
        <v>0.96606673400000009</v>
      </c>
      <c r="R22" s="6">
        <v>0</v>
      </c>
      <c r="S22" s="10">
        <v>6.9015799844424572</v>
      </c>
      <c r="T22" s="10">
        <v>3.0102937633373363</v>
      </c>
      <c r="U22" s="10">
        <v>5.8944623820546287</v>
      </c>
      <c r="V22" s="10">
        <v>1.8744955984684792</v>
      </c>
      <c r="W22" s="10">
        <v>0.35470718304663945</v>
      </c>
      <c r="X22" s="10">
        <v>0</v>
      </c>
      <c r="Y22" s="10">
        <v>36.513881300524581</v>
      </c>
    </row>
    <row r="23" spans="1:25">
      <c r="A23" s="1" t="s">
        <v>110</v>
      </c>
      <c r="B23" s="5">
        <v>3.2890425307109363</v>
      </c>
      <c r="C23" s="5">
        <v>14.525020720787309</v>
      </c>
      <c r="D23" s="5">
        <v>1.1556285149999999</v>
      </c>
      <c r="E23" s="5">
        <v>0</v>
      </c>
      <c r="F23" s="8">
        <v>6.6565676308491124</v>
      </c>
      <c r="G23" s="8">
        <v>3.0637270187195771</v>
      </c>
      <c r="H23" s="8">
        <v>6.0523915824639047</v>
      </c>
      <c r="I23" s="8">
        <v>3.2957908585991609</v>
      </c>
      <c r="J23" s="8">
        <v>0.2746176518329308</v>
      </c>
      <c r="K23" s="8">
        <v>0</v>
      </c>
      <c r="L23" s="8">
        <v>38.31278650896293</v>
      </c>
      <c r="N23" s="1" t="s">
        <v>110</v>
      </c>
      <c r="O23" s="5">
        <v>3.2890425307109363</v>
      </c>
      <c r="P23" s="5">
        <v>14.525020720787309</v>
      </c>
      <c r="Q23" s="5">
        <v>1.1556285149999999</v>
      </c>
      <c r="R23" s="5">
        <v>0</v>
      </c>
      <c r="S23" s="8">
        <v>6.6565676308491124</v>
      </c>
      <c r="T23" s="8">
        <v>3.0637270187195771</v>
      </c>
      <c r="U23" s="8">
        <v>6.0523915824639047</v>
      </c>
      <c r="V23" s="8">
        <v>3.2957908585991609</v>
      </c>
      <c r="W23" s="8">
        <v>0.2746176518329308</v>
      </c>
      <c r="X23" s="8">
        <v>0</v>
      </c>
      <c r="Y23" s="8">
        <v>38.31278650896293</v>
      </c>
    </row>
    <row r="24" spans="1:25">
      <c r="A24" s="2" t="s">
        <v>111</v>
      </c>
      <c r="B24" s="7">
        <v>3.4763142540243734</v>
      </c>
      <c r="C24" s="7">
        <v>14.524715430439592</v>
      </c>
      <c r="D24" s="7">
        <v>1.0513238079999998</v>
      </c>
      <c r="E24" s="7">
        <v>0</v>
      </c>
      <c r="F24" s="9">
        <v>6.8710321768147224</v>
      </c>
      <c r="G24" s="9">
        <v>3.2198995938248007</v>
      </c>
      <c r="H24" s="9">
        <v>5.9413711161207079</v>
      </c>
      <c r="I24" s="9">
        <v>3.7311420080696238</v>
      </c>
      <c r="J24" s="9">
        <v>0.25353824861187696</v>
      </c>
      <c r="K24" s="9">
        <v>0</v>
      </c>
      <c r="L24" s="9">
        <v>39.069336635905692</v>
      </c>
      <c r="N24" s="2">
        <v>2023</v>
      </c>
      <c r="O24" s="7">
        <v>3.4763142540243734</v>
      </c>
      <c r="P24" s="7">
        <v>14.524715430439592</v>
      </c>
      <c r="Q24" s="7">
        <v>1.0513238079999998</v>
      </c>
      <c r="R24" s="7">
        <v>0</v>
      </c>
      <c r="S24" s="9">
        <v>6.9072992541463814</v>
      </c>
      <c r="T24" s="9">
        <v>3.1836325164931418</v>
      </c>
      <c r="U24" s="9">
        <v>5.9413711161207079</v>
      </c>
      <c r="V24" s="9">
        <v>3.7311420080696238</v>
      </c>
      <c r="W24" s="9">
        <v>0.25353824861187696</v>
      </c>
      <c r="X24" s="9">
        <v>0</v>
      </c>
      <c r="Y24" s="9">
        <v>39.069336635905692</v>
      </c>
    </row>
    <row r="25" spans="1:25">
      <c r="A25" s="1">
        <v>2024</v>
      </c>
      <c r="B25" s="5">
        <v>3.347607145985164</v>
      </c>
      <c r="C25" s="5">
        <v>14.512888775041835</v>
      </c>
      <c r="D25" s="5">
        <v>0.57883015699999996</v>
      </c>
      <c r="E25" s="5">
        <v>0</v>
      </c>
      <c r="F25" s="8">
        <v>6.8686003523003381</v>
      </c>
      <c r="G25" s="8">
        <v>3.2606015034842093</v>
      </c>
      <c r="H25" s="8">
        <v>6.0670277834391859</v>
      </c>
      <c r="I25" s="8">
        <v>3.8830867503630686</v>
      </c>
      <c r="J25" s="8">
        <v>0.35014509679875822</v>
      </c>
      <c r="K25" s="8">
        <v>0</v>
      </c>
      <c r="L25" s="8">
        <v>38.868787564412557</v>
      </c>
      <c r="N25" s="1">
        <v>2024</v>
      </c>
      <c r="O25" s="5">
        <v>3.3476430700707982</v>
      </c>
      <c r="P25" s="5">
        <v>14.512888775041835</v>
      </c>
      <c r="Q25" s="5">
        <v>0.57883015699999996</v>
      </c>
      <c r="R25" s="5">
        <v>0</v>
      </c>
      <c r="S25" s="8">
        <v>6.90867769125704</v>
      </c>
      <c r="T25" s="8">
        <v>3.2205241645275073</v>
      </c>
      <c r="U25" s="8">
        <v>6.0670277834391859</v>
      </c>
      <c r="V25" s="8">
        <v>3.8830867503630686</v>
      </c>
      <c r="W25" s="8">
        <v>0.35014509679875822</v>
      </c>
      <c r="X25" s="8">
        <v>0</v>
      </c>
      <c r="Y25" s="8">
        <v>38.868823488498187</v>
      </c>
    </row>
    <row r="26" spans="1:25">
      <c r="A26" s="3">
        <v>2025</v>
      </c>
      <c r="B26" s="6">
        <v>3.3616761959256216</v>
      </c>
      <c r="C26" s="6">
        <v>13.659427179487178</v>
      </c>
      <c r="D26" s="6">
        <v>0.51</v>
      </c>
      <c r="E26" s="6">
        <v>0</v>
      </c>
      <c r="F26" s="10">
        <v>6.5286658124496189</v>
      </c>
      <c r="G26" s="10">
        <v>3.2204024800573468</v>
      </c>
      <c r="H26" s="10">
        <v>5.7230521013142432</v>
      </c>
      <c r="I26" s="10">
        <v>4.0304620023013209</v>
      </c>
      <c r="J26" s="10">
        <v>0.30487190191157881</v>
      </c>
      <c r="K26" s="10">
        <v>0</v>
      </c>
      <c r="L26" s="10">
        <v>37.338557673446914</v>
      </c>
      <c r="N26" s="3">
        <v>2025</v>
      </c>
      <c r="O26" s="6">
        <v>3.4235618473411717</v>
      </c>
      <c r="P26" s="6">
        <v>13.678946666666667</v>
      </c>
      <c r="Q26" s="6">
        <v>0.51</v>
      </c>
      <c r="R26" s="6">
        <v>0</v>
      </c>
      <c r="S26" s="10">
        <v>6.5461563023362386</v>
      </c>
      <c r="T26" s="10">
        <v>3.3348055049579584</v>
      </c>
      <c r="U26" s="10">
        <v>5.7248613539974267</v>
      </c>
      <c r="V26" s="10">
        <v>4.0488379688771623</v>
      </c>
      <c r="W26" s="10">
        <v>0.30476770479024334</v>
      </c>
      <c r="X26" s="10">
        <v>0</v>
      </c>
      <c r="Y26" s="10">
        <v>37.571937348966877</v>
      </c>
    </row>
    <row r="27" spans="1:25">
      <c r="A27" s="1">
        <v>2026</v>
      </c>
      <c r="B27" s="5">
        <v>3.4117863755739553</v>
      </c>
      <c r="C27" s="5">
        <v>11.76587640224359</v>
      </c>
      <c r="D27" s="5">
        <v>0.63613969020534622</v>
      </c>
      <c r="E27" s="5">
        <v>0</v>
      </c>
      <c r="F27" s="8">
        <v>7.0923634766744037</v>
      </c>
      <c r="G27" s="8">
        <v>3.2583416050818563</v>
      </c>
      <c r="H27" s="8">
        <v>5.6174803316383972</v>
      </c>
      <c r="I27" s="8">
        <v>4.1823699926616129</v>
      </c>
      <c r="J27" s="8">
        <v>0.30322652072481948</v>
      </c>
      <c r="K27" s="8">
        <v>0</v>
      </c>
      <c r="L27" s="8">
        <v>36.267584394803983</v>
      </c>
      <c r="N27" s="1">
        <v>2026</v>
      </c>
      <c r="O27" s="5">
        <v>3.5570289336451335</v>
      </c>
      <c r="P27" s="5">
        <v>12.520963020222116</v>
      </c>
      <c r="Q27" s="5">
        <v>0.71699734534363635</v>
      </c>
      <c r="R27" s="5">
        <v>0</v>
      </c>
      <c r="S27" s="8">
        <v>7.12210281776178</v>
      </c>
      <c r="T27" s="8">
        <v>3.4811128897813894</v>
      </c>
      <c r="U27" s="8">
        <v>5.5492232927048635</v>
      </c>
      <c r="V27" s="8">
        <v>4.2705746322256548</v>
      </c>
      <c r="W27" s="8">
        <v>0.34957867690843397</v>
      </c>
      <c r="X27" s="8">
        <v>0</v>
      </c>
      <c r="Y27" s="8">
        <v>37.567581608593002</v>
      </c>
    </row>
    <row r="28" spans="1:25">
      <c r="A28" s="3">
        <v>2027</v>
      </c>
      <c r="B28" s="6">
        <v>3.4899621168372019</v>
      </c>
      <c r="C28" s="6">
        <v>14.697345990384616</v>
      </c>
      <c r="D28" s="6">
        <v>0.74135423617605378</v>
      </c>
      <c r="E28" s="6">
        <v>0</v>
      </c>
      <c r="F28" s="10">
        <v>7.200924383128247</v>
      </c>
      <c r="G28" s="10">
        <v>3.4278446371778264</v>
      </c>
      <c r="H28" s="10">
        <v>5.520808076760269</v>
      </c>
      <c r="I28" s="10">
        <v>4.2439896238542136</v>
      </c>
      <c r="J28" s="10">
        <v>0.30238919719045393</v>
      </c>
      <c r="K28" s="10">
        <v>8.6613165852523835E-2</v>
      </c>
      <c r="L28" s="10">
        <v>39.711231427361405</v>
      </c>
      <c r="N28" s="3">
        <v>2027</v>
      </c>
      <c r="O28" s="6">
        <v>3.7219298349405077</v>
      </c>
      <c r="P28" s="6">
        <v>14.937665000000001</v>
      </c>
      <c r="Q28" s="6">
        <v>0.92399469068727258</v>
      </c>
      <c r="R28" s="6">
        <v>0</v>
      </c>
      <c r="S28" s="10">
        <v>7.2415653050810311</v>
      </c>
      <c r="T28" s="10">
        <v>4.0499792731413917</v>
      </c>
      <c r="U28" s="10">
        <v>5.3772225296671143</v>
      </c>
      <c r="V28" s="10">
        <v>4.3832592294354678</v>
      </c>
      <c r="W28" s="10">
        <v>0.39424813029590972</v>
      </c>
      <c r="X28" s="10">
        <v>8.9451035124447534E-2</v>
      </c>
      <c r="Y28" s="10">
        <v>41.119315028373144</v>
      </c>
    </row>
    <row r="29" spans="1:25">
      <c r="A29" s="1">
        <v>2028</v>
      </c>
      <c r="B29" s="5">
        <v>3.5775040522664114</v>
      </c>
      <c r="C29" s="5">
        <v>15.007348</v>
      </c>
      <c r="D29" s="5">
        <v>0.95438706266342543</v>
      </c>
      <c r="E29" s="5">
        <v>0</v>
      </c>
      <c r="F29" s="8">
        <v>7.3009024806744511</v>
      </c>
      <c r="G29" s="8">
        <v>3.9956468355565589</v>
      </c>
      <c r="H29" s="8">
        <v>5.4324185393313904</v>
      </c>
      <c r="I29" s="8">
        <v>4.3844610326503162</v>
      </c>
      <c r="J29" s="8">
        <v>0.29826070996599541</v>
      </c>
      <c r="K29" s="8">
        <v>8.9474296347987897E-2</v>
      </c>
      <c r="L29" s="8">
        <v>41.04040300945654</v>
      </c>
      <c r="N29" s="1">
        <v>2028</v>
      </c>
      <c r="O29" s="5">
        <v>3.8734798736327289</v>
      </c>
      <c r="P29" s="5">
        <v>15.113781175</v>
      </c>
      <c r="Q29" s="5">
        <v>1.1309920360309089</v>
      </c>
      <c r="R29" s="5">
        <v>0</v>
      </c>
      <c r="S29" s="8">
        <v>7.353030014125765</v>
      </c>
      <c r="T29" s="8">
        <v>5.0434266128119534</v>
      </c>
      <c r="U29" s="8">
        <v>5.0030837772144761</v>
      </c>
      <c r="V29" s="8">
        <v>4.578943802444007</v>
      </c>
      <c r="W29" s="8">
        <v>0.51838255310874526</v>
      </c>
      <c r="X29" s="8">
        <v>9.3451965573389154E-2</v>
      </c>
      <c r="Y29" s="8">
        <v>42.708571809941972</v>
      </c>
    </row>
    <row r="30" spans="1:25">
      <c r="A30" s="3">
        <v>2029</v>
      </c>
      <c r="B30" s="6">
        <v>3.678619778054304</v>
      </c>
      <c r="C30" s="6">
        <v>15.147729</v>
      </c>
      <c r="D30" s="6">
        <v>1.0461095296232661</v>
      </c>
      <c r="E30" s="6">
        <v>0</v>
      </c>
      <c r="F30" s="10">
        <v>7.4082536482644148</v>
      </c>
      <c r="G30" s="10">
        <v>4.5977723903369707</v>
      </c>
      <c r="H30" s="10">
        <v>5.3637702632867947</v>
      </c>
      <c r="I30" s="10">
        <v>4.5225172044049513</v>
      </c>
      <c r="J30" s="10">
        <v>0.29277628455779409</v>
      </c>
      <c r="K30" s="10">
        <v>9.2300535008141421E-2</v>
      </c>
      <c r="L30" s="10">
        <v>42.149848633536635</v>
      </c>
      <c r="N30" s="3">
        <v>2029</v>
      </c>
      <c r="O30" s="6">
        <v>4.042620614277042</v>
      </c>
      <c r="P30" s="6">
        <v>15.3197025</v>
      </c>
      <c r="Q30" s="6">
        <v>1.2974849724917739</v>
      </c>
      <c r="R30" s="6">
        <v>0</v>
      </c>
      <c r="S30" s="10">
        <v>7.4724533381101246</v>
      </c>
      <c r="T30" s="10">
        <v>6.0426134640116818</v>
      </c>
      <c r="U30" s="10">
        <v>4.7243774703867967</v>
      </c>
      <c r="V30" s="10">
        <v>4.7698327932049223</v>
      </c>
      <c r="W30" s="10">
        <v>0.5713454555870302</v>
      </c>
      <c r="X30" s="10">
        <v>9.7348220516399145E-2</v>
      </c>
      <c r="Y30" s="10">
        <v>44.337778828585769</v>
      </c>
    </row>
    <row r="31" spans="1:25">
      <c r="A31" s="1">
        <v>2030</v>
      </c>
      <c r="B31" s="5">
        <v>3.7913959358358857</v>
      </c>
      <c r="C31" s="5">
        <v>15.256183085714285</v>
      </c>
      <c r="D31" s="5">
        <v>1.1486019894777462</v>
      </c>
      <c r="E31" s="5">
        <v>0</v>
      </c>
      <c r="F31" s="8">
        <v>7.5174167426551284</v>
      </c>
      <c r="G31" s="8">
        <v>4.7361148891241873</v>
      </c>
      <c r="H31" s="8">
        <v>5.2655599576197503</v>
      </c>
      <c r="I31" s="8">
        <v>4.468053309604084</v>
      </c>
      <c r="J31" s="8">
        <v>0.29006633070811444</v>
      </c>
      <c r="K31" s="8">
        <v>0.2851967113470168</v>
      </c>
      <c r="L31" s="8">
        <v>42.758588952086207</v>
      </c>
      <c r="N31" s="1">
        <v>2030</v>
      </c>
      <c r="O31" s="5">
        <v>4.2272688479662008</v>
      </c>
      <c r="P31" s="5">
        <v>15.6264617113154</v>
      </c>
      <c r="Q31" s="5">
        <v>1.400743693873266</v>
      </c>
      <c r="R31" s="5">
        <v>7.6513252970315873E-2</v>
      </c>
      <c r="S31" s="8">
        <v>7.5946010585924784</v>
      </c>
      <c r="T31" s="8">
        <v>6.3530480479602423</v>
      </c>
      <c r="U31" s="8">
        <v>4.4309501039601704</v>
      </c>
      <c r="V31" s="8">
        <v>4.7547909220024964</v>
      </c>
      <c r="W31" s="8">
        <v>0.62178739372448943</v>
      </c>
      <c r="X31" s="8">
        <v>0.30350014410758003</v>
      </c>
      <c r="Y31" s="8">
        <v>45.38966517647264</v>
      </c>
    </row>
    <row r="32" spans="1:25">
      <c r="A32" s="2">
        <v>2031</v>
      </c>
      <c r="B32" s="7">
        <v>3.909976356101311</v>
      </c>
      <c r="C32" s="7">
        <v>15.297879428571429</v>
      </c>
      <c r="D32" s="7">
        <v>1.2405315716855605</v>
      </c>
      <c r="E32" s="7">
        <v>0</v>
      </c>
      <c r="F32" s="9">
        <v>7.6324818267569992</v>
      </c>
      <c r="G32" s="9">
        <v>4.9845173310439002</v>
      </c>
      <c r="H32" s="9">
        <v>5.1634905316275006</v>
      </c>
      <c r="I32" s="9">
        <v>4.5256289480826677</v>
      </c>
      <c r="J32" s="9">
        <v>0.2941066396606889</v>
      </c>
      <c r="K32" s="9">
        <v>0.28887429478790583</v>
      </c>
      <c r="L32" s="9">
        <v>43.337486928317965</v>
      </c>
      <c r="N32" s="2">
        <v>2031</v>
      </c>
      <c r="O32" s="7">
        <v>4.3988130999099777</v>
      </c>
      <c r="P32" s="7">
        <v>15.684928313470012</v>
      </c>
      <c r="Q32" s="7">
        <v>1.6707737500754778</v>
      </c>
      <c r="R32" s="7">
        <v>0.18514290081570398</v>
      </c>
      <c r="S32" s="9">
        <v>7.7229792876662042</v>
      </c>
      <c r="T32" s="9">
        <v>6.7613784642535464</v>
      </c>
      <c r="U32" s="9">
        <v>4.2296571476630245</v>
      </c>
      <c r="V32" s="9">
        <v>4.8215842453313034</v>
      </c>
      <c r="W32" s="9">
        <v>0.60066756376441788</v>
      </c>
      <c r="X32" s="9">
        <v>0.30776055820536158</v>
      </c>
      <c r="Y32" s="9">
        <v>46.383685331155029</v>
      </c>
    </row>
    <row r="33" spans="1:25">
      <c r="A33" s="1">
        <v>2032</v>
      </c>
      <c r="B33" s="5">
        <v>4.0336194614603302</v>
      </c>
      <c r="C33" s="5">
        <v>15.328016942857143</v>
      </c>
      <c r="D33" s="5">
        <v>1.428621804738369</v>
      </c>
      <c r="E33" s="5">
        <v>0</v>
      </c>
      <c r="F33" s="8">
        <v>7.7479031577414661</v>
      </c>
      <c r="G33" s="8">
        <v>5.1710175113640569</v>
      </c>
      <c r="H33" s="8">
        <v>5.039037606511676</v>
      </c>
      <c r="I33" s="8">
        <v>4.5797571152242593</v>
      </c>
      <c r="J33" s="8">
        <v>0.29715344409141542</v>
      </c>
      <c r="K33" s="8">
        <v>0.29232415625061875</v>
      </c>
      <c r="L33" s="8">
        <v>43.917451200239341</v>
      </c>
      <c r="N33" s="1">
        <v>2032</v>
      </c>
      <c r="O33" s="5">
        <v>4.5691528084875577</v>
      </c>
      <c r="P33" s="5">
        <v>15.809778576795781</v>
      </c>
      <c r="Q33" s="5">
        <v>1.781911632147716</v>
      </c>
      <c r="R33" s="5">
        <v>0.99525568350485294</v>
      </c>
      <c r="S33" s="8">
        <v>7.852307926863233</v>
      </c>
      <c r="T33" s="8">
        <v>7.0278119202521303</v>
      </c>
      <c r="U33" s="8">
        <v>4.0418808223920495</v>
      </c>
      <c r="V33" s="8">
        <v>4.8860689972292528</v>
      </c>
      <c r="W33" s="8">
        <v>0.58667020007766268</v>
      </c>
      <c r="X33" s="8">
        <v>0.31187941485722143</v>
      </c>
      <c r="Y33" s="8">
        <v>47.862717982607457</v>
      </c>
    </row>
    <row r="34" spans="1:25">
      <c r="A34" s="3">
        <v>2033</v>
      </c>
      <c r="B34" s="6">
        <v>4.1577757792412555</v>
      </c>
      <c r="C34" s="6">
        <v>15.388516114285714</v>
      </c>
      <c r="D34" s="6">
        <v>1.4946619809494543</v>
      </c>
      <c r="E34" s="6">
        <v>0</v>
      </c>
      <c r="F34" s="10">
        <v>7.8592161948492976</v>
      </c>
      <c r="G34" s="10">
        <v>5.5372688881782874</v>
      </c>
      <c r="H34" s="10">
        <v>4.906663326197636</v>
      </c>
      <c r="I34" s="10">
        <v>4.6269681085225072</v>
      </c>
      <c r="J34" s="10">
        <v>0.29142645438126863</v>
      </c>
      <c r="K34" s="10">
        <v>0.29534080492633902</v>
      </c>
      <c r="L34" s="10">
        <v>44.557837651531763</v>
      </c>
      <c r="N34" s="3">
        <v>2033</v>
      </c>
      <c r="O34" s="6">
        <v>4.7401451101088243</v>
      </c>
      <c r="P34" s="6">
        <v>15.89291336783713</v>
      </c>
      <c r="Q34" s="6">
        <v>2.0848353426533652</v>
      </c>
      <c r="R34" s="6">
        <v>1.7003719921818135</v>
      </c>
      <c r="S34" s="10">
        <v>7.981599133716907</v>
      </c>
      <c r="T34" s="10">
        <v>7.6237791056164745</v>
      </c>
      <c r="U34" s="10">
        <v>3.8457572102849977</v>
      </c>
      <c r="V34" s="10">
        <v>4.9390385634284346</v>
      </c>
      <c r="W34" s="10">
        <v>0.56707858190640104</v>
      </c>
      <c r="X34" s="10">
        <v>0.31526281282395452</v>
      </c>
      <c r="Y34" s="10">
        <v>49.690781220558307</v>
      </c>
    </row>
    <row r="35" spans="1:25">
      <c r="A35" s="1">
        <v>2034</v>
      </c>
      <c r="B35" s="5">
        <v>4.2864540299528411</v>
      </c>
      <c r="C35" s="5">
        <v>15.402775285714284</v>
      </c>
      <c r="D35" s="5">
        <v>1.5607021571605399</v>
      </c>
      <c r="E35" s="5">
        <v>0</v>
      </c>
      <c r="F35" s="8">
        <v>7.971135878764974</v>
      </c>
      <c r="G35" s="8">
        <v>5.6660621422136739</v>
      </c>
      <c r="H35" s="8">
        <v>4.7535622174518313</v>
      </c>
      <c r="I35" s="8">
        <v>4.6707286103249022</v>
      </c>
      <c r="J35" s="8">
        <v>0.28523257743371977</v>
      </c>
      <c r="K35" s="8">
        <v>0.29813275178274373</v>
      </c>
      <c r="L35" s="8">
        <v>44.894785650799513</v>
      </c>
      <c r="N35" s="1">
        <v>2034</v>
      </c>
      <c r="O35" s="5">
        <v>4.9124258249530577</v>
      </c>
      <c r="P35" s="5">
        <v>15.914935273080907</v>
      </c>
      <c r="Q35" s="5">
        <v>2.4084881431007927</v>
      </c>
      <c r="R35" s="5">
        <v>1.9344602926546868</v>
      </c>
      <c r="S35" s="8">
        <v>8.112314735393694</v>
      </c>
      <c r="T35" s="8">
        <v>7.7993863569618789</v>
      </c>
      <c r="U35" s="8">
        <v>3.6276755215776291</v>
      </c>
      <c r="V35" s="8">
        <v>4.9885576381317644</v>
      </c>
      <c r="W35" s="8">
        <v>0.54942017862002479</v>
      </c>
      <c r="X35" s="8">
        <v>0.31842150897137184</v>
      </c>
      <c r="Y35" s="8">
        <v>50.56608547344581</v>
      </c>
    </row>
    <row r="36" spans="1:25">
      <c r="A36" s="3">
        <v>2035</v>
      </c>
      <c r="B36" s="6">
        <v>4.4505461785812912</v>
      </c>
      <c r="C36" s="6">
        <v>15.417194457142855</v>
      </c>
      <c r="D36" s="6">
        <v>1.6267423333716249</v>
      </c>
      <c r="E36" s="6">
        <v>0</v>
      </c>
      <c r="F36" s="10">
        <v>8.0819053868328297</v>
      </c>
      <c r="G36" s="10">
        <v>5.7949155528156453</v>
      </c>
      <c r="H36" s="10">
        <v>4.4891637812118148</v>
      </c>
      <c r="I36" s="10">
        <v>4.0113509070577109</v>
      </c>
      <c r="J36" s="10">
        <v>0.28573482908654185</v>
      </c>
      <c r="K36" s="10">
        <v>1.0028378392703454</v>
      </c>
      <c r="L36" s="10">
        <v>45.160391265370663</v>
      </c>
      <c r="N36" s="3">
        <v>2035</v>
      </c>
      <c r="O36" s="6">
        <v>5.0997859495679103</v>
      </c>
      <c r="P36" s="6">
        <v>16.260399985764554</v>
      </c>
      <c r="Q36" s="6">
        <v>2.8281352590112441</v>
      </c>
      <c r="R36" s="6">
        <v>2.6832307856876931</v>
      </c>
      <c r="S36" s="10">
        <v>8.2429182903304739</v>
      </c>
      <c r="T36" s="10">
        <v>7.9753135265650617</v>
      </c>
      <c r="U36" s="10">
        <v>3.3467162899304594</v>
      </c>
      <c r="V36" s="10">
        <v>4.2867419426261808</v>
      </c>
      <c r="W36" s="10">
        <v>0.54295415539682657</v>
      </c>
      <c r="X36" s="10">
        <v>1.0716899108893128</v>
      </c>
      <c r="Y36" s="10">
        <v>52.337886095769719</v>
      </c>
    </row>
    <row r="37" spans="1:25">
      <c r="A37" s="1">
        <v>2036</v>
      </c>
      <c r="B37" s="5">
        <v>4.6104741943539045</v>
      </c>
      <c r="C37" s="5">
        <v>15.472709648571428</v>
      </c>
      <c r="D37" s="5">
        <v>1.6927825095827103</v>
      </c>
      <c r="E37" s="5">
        <v>0</v>
      </c>
      <c r="F37" s="8">
        <v>8.1894715052009737</v>
      </c>
      <c r="G37" s="8">
        <v>5.9029211060126396</v>
      </c>
      <c r="H37" s="8">
        <v>4.2511156466085369</v>
      </c>
      <c r="I37" s="8">
        <v>4.0456525713252516</v>
      </c>
      <c r="J37" s="8">
        <v>0.27465089582861363</v>
      </c>
      <c r="K37" s="8">
        <v>1.0114134303464362</v>
      </c>
      <c r="L37" s="8">
        <v>45.451191507830494</v>
      </c>
      <c r="N37" s="1">
        <v>2036</v>
      </c>
      <c r="O37" s="5">
        <v>5.2823707008465695</v>
      </c>
      <c r="P37" s="5">
        <v>16.33711431005111</v>
      </c>
      <c r="Q37" s="5">
        <v>2.9979148590112437</v>
      </c>
      <c r="R37" s="5">
        <v>2.9942834009749353</v>
      </c>
      <c r="S37" s="8">
        <v>8.3710545857484817</v>
      </c>
      <c r="T37" s="8">
        <v>8.197643317095725</v>
      </c>
      <c r="U37" s="8">
        <v>3.0893551458964006</v>
      </c>
      <c r="V37" s="8">
        <v>4.3259438446462264</v>
      </c>
      <c r="W37" s="8">
        <v>0.52731597910971895</v>
      </c>
      <c r="X37" s="8">
        <v>1.0814905864048447</v>
      </c>
      <c r="Y37" s="8">
        <v>53.204486729785252</v>
      </c>
    </row>
    <row r="38" spans="1:25">
      <c r="A38" s="3">
        <v>2037</v>
      </c>
      <c r="B38" s="6">
        <v>4.770053083722738</v>
      </c>
      <c r="C38" s="6">
        <v>15.528224839999998</v>
      </c>
      <c r="D38" s="6">
        <v>1.7588226857937956</v>
      </c>
      <c r="E38" s="6">
        <v>0</v>
      </c>
      <c r="F38" s="10">
        <v>8.2935804284721559</v>
      </c>
      <c r="G38" s="10">
        <v>6.0102816422759435</v>
      </c>
      <c r="H38" s="10">
        <v>4.0123036212441345</v>
      </c>
      <c r="I38" s="10">
        <v>4.0789765141646441</v>
      </c>
      <c r="J38" s="10">
        <v>0.2644817088163598</v>
      </c>
      <c r="K38" s="10">
        <v>1.0197416784122844</v>
      </c>
      <c r="L38" s="10">
        <v>45.736466202902051</v>
      </c>
      <c r="N38" s="3">
        <v>2037</v>
      </c>
      <c r="O38" s="6">
        <v>5.4663370679723151</v>
      </c>
      <c r="P38" s="6">
        <v>16.396641033992616</v>
      </c>
      <c r="Q38" s="6">
        <v>3.1676944590112446</v>
      </c>
      <c r="R38" s="6">
        <v>3.3059102737500781</v>
      </c>
      <c r="S38" s="10">
        <v>8.4967787847780123</v>
      </c>
      <c r="T38" s="10">
        <v>8.3473532578136052</v>
      </c>
      <c r="U38" s="10">
        <v>2.8317553000194078</v>
      </c>
      <c r="V38" s="10">
        <v>4.3631903038099784</v>
      </c>
      <c r="W38" s="10">
        <v>0.51208970493777062</v>
      </c>
      <c r="X38" s="10">
        <v>1.0907965758998923</v>
      </c>
      <c r="Y38" s="10">
        <v>53.978546761984923</v>
      </c>
    </row>
    <row r="39" spans="1:25">
      <c r="A39" s="1">
        <v>2038</v>
      </c>
      <c r="B39" s="5">
        <v>4.92542544238382</v>
      </c>
      <c r="C39" s="5">
        <v>15.583740031428569</v>
      </c>
      <c r="D39" s="5">
        <v>1.8248628620048806</v>
      </c>
      <c r="E39" s="5">
        <v>0</v>
      </c>
      <c r="F39" s="8">
        <v>8.3950446367066878</v>
      </c>
      <c r="G39" s="8">
        <v>6.116956883107239</v>
      </c>
      <c r="H39" s="8">
        <v>3.7956463224127055</v>
      </c>
      <c r="I39" s="8">
        <v>4.1093556621078262</v>
      </c>
      <c r="J39" s="8">
        <v>0.2567922043384151</v>
      </c>
      <c r="K39" s="8">
        <v>1.0273395280591759</v>
      </c>
      <c r="L39" s="8">
        <v>46.035163572549322</v>
      </c>
      <c r="N39" s="1">
        <v>2038</v>
      </c>
      <c r="O39" s="5">
        <v>5.6545770267504025</v>
      </c>
      <c r="P39" s="5">
        <v>16.492917145736111</v>
      </c>
      <c r="Q39" s="5">
        <v>3.3374740590112446</v>
      </c>
      <c r="R39" s="5">
        <v>3.619264444437523</v>
      </c>
      <c r="S39" s="8">
        <v>8.6208738020426683</v>
      </c>
      <c r="T39" s="8">
        <v>8.6436913808734754</v>
      </c>
      <c r="U39" s="8">
        <v>2.5706408448807156</v>
      </c>
      <c r="V39" s="8">
        <v>4.3984696895056672</v>
      </c>
      <c r="W39" s="8">
        <v>0.49635241658744533</v>
      </c>
      <c r="X39" s="8">
        <v>1.0996195099862252</v>
      </c>
      <c r="Y39" s="8">
        <v>54.933880319811479</v>
      </c>
    </row>
    <row r="40" spans="1:25">
      <c r="A40" s="2">
        <v>2039</v>
      </c>
      <c r="B40" s="7">
        <v>5.0807597833922831</v>
      </c>
      <c r="C40" s="7">
        <v>15.639255222857143</v>
      </c>
      <c r="D40" s="7">
        <v>1.8909030382159659</v>
      </c>
      <c r="E40" s="7">
        <v>0</v>
      </c>
      <c r="F40" s="9">
        <v>8.4947675064619279</v>
      </c>
      <c r="G40" s="9">
        <v>6.2231744415400971</v>
      </c>
      <c r="H40" s="9">
        <v>3.5820569522840287</v>
      </c>
      <c r="I40" s="9">
        <v>4.137779367194713</v>
      </c>
      <c r="J40" s="9">
        <v>0.25060591887059397</v>
      </c>
      <c r="K40" s="9">
        <v>1.0344426916855827</v>
      </c>
      <c r="L40" s="9">
        <v>46.333744922502326</v>
      </c>
      <c r="N40" s="2">
        <v>2039</v>
      </c>
      <c r="O40" s="7">
        <v>5.8536152600967757</v>
      </c>
      <c r="P40" s="7">
        <v>16.558449398394195</v>
      </c>
      <c r="Q40" s="7">
        <v>3.5072536590112442</v>
      </c>
      <c r="R40" s="7">
        <v>3.9345049599246678</v>
      </c>
      <c r="S40" s="9">
        <v>8.7441926726500014</v>
      </c>
      <c r="T40" s="9">
        <v>8.8310477908389871</v>
      </c>
      <c r="U40" s="9">
        <v>2.2932544493664726</v>
      </c>
      <c r="V40" s="9">
        <v>4.4317936323450597</v>
      </c>
      <c r="W40" s="9">
        <v>0.47959298723295019</v>
      </c>
      <c r="X40" s="9">
        <v>1.1079477580520734</v>
      </c>
      <c r="Y40" s="9">
        <v>55.741652567912425</v>
      </c>
    </row>
    <row r="41" spans="1:25">
      <c r="A41" s="1">
        <v>2040</v>
      </c>
      <c r="B41" s="5">
        <v>5.2346994472511472</v>
      </c>
      <c r="C41" s="5">
        <v>15.694770414285715</v>
      </c>
      <c r="D41" s="5">
        <v>1.9569432144270513</v>
      </c>
      <c r="E41" s="5">
        <v>0</v>
      </c>
      <c r="F41" s="8">
        <v>8.5909905326220475</v>
      </c>
      <c r="G41" s="8">
        <v>6.3279693201433407</v>
      </c>
      <c r="H41" s="8">
        <v>3.3595097082601146</v>
      </c>
      <c r="I41" s="8">
        <v>3.4363018094751778</v>
      </c>
      <c r="J41" s="8">
        <v>0.25268197796604203</v>
      </c>
      <c r="K41" s="8">
        <v>1.7702220536800235</v>
      </c>
      <c r="L41" s="8">
        <v>46.624088478110657</v>
      </c>
      <c r="N41" s="1">
        <v>2040</v>
      </c>
      <c r="O41" s="5">
        <v>6.0604873879616514</v>
      </c>
      <c r="P41" s="5">
        <v>17.158406613155258</v>
      </c>
      <c r="Q41" s="5">
        <v>3.6770332590112438</v>
      </c>
      <c r="R41" s="5">
        <v>3.7153205133088285</v>
      </c>
      <c r="S41" s="8">
        <v>8.8647682494015463</v>
      </c>
      <c r="T41" s="8">
        <v>9.0178850552582936</v>
      </c>
      <c r="U41" s="8">
        <v>1.9903071363513616</v>
      </c>
      <c r="V41" s="8">
        <v>3.6820981883647064</v>
      </c>
      <c r="W41" s="8">
        <v>0.47008145463128415</v>
      </c>
      <c r="X41" s="8">
        <v>1.8968452640608895</v>
      </c>
      <c r="Y41" s="8">
        <v>56.533233121505049</v>
      </c>
    </row>
    <row r="42" spans="1:25">
      <c r="A42" s="3">
        <v>2041</v>
      </c>
      <c r="B42" s="6">
        <v>5.386027969206415</v>
      </c>
      <c r="C42" s="6">
        <v>15.750285605714286</v>
      </c>
      <c r="D42" s="6">
        <v>2.022983390638136</v>
      </c>
      <c r="E42" s="6">
        <v>0</v>
      </c>
      <c r="F42" s="10">
        <v>8.6827755267418549</v>
      </c>
      <c r="G42" s="10">
        <v>6.4314569412597322</v>
      </c>
      <c r="H42" s="10">
        <v>3.1515067564670893</v>
      </c>
      <c r="I42" s="10">
        <v>3.4557150506116612</v>
      </c>
      <c r="J42" s="10">
        <v>0.2485881492522084</v>
      </c>
      <c r="K42" s="10">
        <v>1.7802103590648866</v>
      </c>
      <c r="L42" s="10">
        <v>46.909549748956266</v>
      </c>
      <c r="N42" s="3">
        <v>2041</v>
      </c>
      <c r="O42" s="6">
        <v>6.2609058461006715</v>
      </c>
      <c r="P42" s="6">
        <v>17.290484725778573</v>
      </c>
      <c r="Q42" s="6">
        <v>3.8468128590112438</v>
      </c>
      <c r="R42" s="6">
        <v>3.9736343402593093</v>
      </c>
      <c r="S42" s="10">
        <v>8.9820594277260906</v>
      </c>
      <c r="T42" s="10">
        <v>9.241240958766527</v>
      </c>
      <c r="U42" s="10">
        <v>1.7037770942375587</v>
      </c>
      <c r="V42" s="10">
        <v>3.7047469696906048</v>
      </c>
      <c r="W42" s="10">
        <v>0.45429261353613243</v>
      </c>
      <c r="X42" s="10">
        <v>1.9084982870098963</v>
      </c>
      <c r="Y42" s="10">
        <v>57.36645312211661</v>
      </c>
    </row>
    <row r="43" spans="1:25">
      <c r="A43" s="1">
        <v>2042</v>
      </c>
      <c r="B43" s="5">
        <v>5.5344392618865088</v>
      </c>
      <c r="C43" s="5">
        <v>15.805800797142856</v>
      </c>
      <c r="D43" s="5">
        <v>2.0890235668492219</v>
      </c>
      <c r="E43" s="5">
        <v>0</v>
      </c>
      <c r="F43" s="8">
        <v>8.7718653418032471</v>
      </c>
      <c r="G43" s="8">
        <v>6.5345464379878635</v>
      </c>
      <c r="H43" s="8">
        <v>2.9410204453907429</v>
      </c>
      <c r="I43" s="8">
        <v>3.4734930757357834</v>
      </c>
      <c r="J43" s="8">
        <v>0.24620890345686822</v>
      </c>
      <c r="K43" s="8">
        <v>1.7893837515853332</v>
      </c>
      <c r="L43" s="8">
        <v>47.18578158183842</v>
      </c>
      <c r="N43" s="1">
        <v>2042</v>
      </c>
      <c r="O43" s="5">
        <v>6.4364182061363699</v>
      </c>
      <c r="P43" s="5">
        <v>17.55400163396525</v>
      </c>
      <c r="Q43" s="5">
        <v>4.0165924590112434</v>
      </c>
      <c r="R43" s="5">
        <v>4.0812710287892866</v>
      </c>
      <c r="S43" s="8">
        <v>9.0977509059955093</v>
      </c>
      <c r="T43" s="8">
        <v>9.3921720054212887</v>
      </c>
      <c r="U43" s="8">
        <v>1.452264747204467</v>
      </c>
      <c r="V43" s="8">
        <v>3.7265723277044356</v>
      </c>
      <c r="W43" s="8">
        <v>0.4485515646252809</v>
      </c>
      <c r="X43" s="8">
        <v>1.9197496688325806</v>
      </c>
      <c r="Y43" s="8">
        <v>58.125344547685714</v>
      </c>
    </row>
    <row r="44" spans="1:25">
      <c r="A44" s="2">
        <v>2043</v>
      </c>
      <c r="B44" s="7">
        <v>5.6791306526850898</v>
      </c>
      <c r="C44" s="7">
        <v>15.861315988571427</v>
      </c>
      <c r="D44" s="6">
        <v>2.1550637430603068</v>
      </c>
      <c r="E44" s="7">
        <v>0</v>
      </c>
      <c r="F44" s="9">
        <v>8.8584780967795709</v>
      </c>
      <c r="G44" s="9">
        <v>6.6365685697063217</v>
      </c>
      <c r="H44" s="9">
        <v>2.7290355176807224</v>
      </c>
      <c r="I44" s="9">
        <v>3.4896707766828534</v>
      </c>
      <c r="J44" s="9">
        <v>0.2460338342679057</v>
      </c>
      <c r="K44" s="9">
        <v>1.7977073394060525</v>
      </c>
      <c r="L44" s="9">
        <v>47.453004518840253</v>
      </c>
      <c r="N44" s="2">
        <v>2043</v>
      </c>
      <c r="O44" s="7">
        <v>6.5798968904133357</v>
      </c>
      <c r="P44" s="7">
        <v>17.843062882093808</v>
      </c>
      <c r="Q44" s="7">
        <v>4.1863720590112443</v>
      </c>
      <c r="R44" s="7">
        <v>4.1633633773773804</v>
      </c>
      <c r="S44" s="9">
        <v>9.2117961804848765</v>
      </c>
      <c r="T44" s="9">
        <v>9.5431843560267762</v>
      </c>
      <c r="U44" s="9">
        <v>1.259730854005944</v>
      </c>
      <c r="V44" s="9">
        <v>3.7459739382291506</v>
      </c>
      <c r="W44" s="9">
        <v>0.45822180652043309</v>
      </c>
      <c r="X44" s="9">
        <v>1.9297496048292138</v>
      </c>
      <c r="Y44" s="9">
        <v>58.921351948992161</v>
      </c>
    </row>
    <row r="45" spans="1:25">
      <c r="A45" s="1">
        <v>2044</v>
      </c>
      <c r="B45" s="5">
        <v>5.8226930784606381</v>
      </c>
      <c r="C45" s="5">
        <v>15.916831179999999</v>
      </c>
      <c r="D45" s="5">
        <v>2.2211039192713926</v>
      </c>
      <c r="E45" s="5">
        <v>0</v>
      </c>
      <c r="F45" s="8">
        <v>8.9449003803912106</v>
      </c>
      <c r="G45" s="8">
        <v>6.7378196731539326</v>
      </c>
      <c r="H45" s="8">
        <v>2.5156036179286581</v>
      </c>
      <c r="I45" s="8">
        <v>3.5050366849296259</v>
      </c>
      <c r="J45" s="8">
        <v>0.24838060885023205</v>
      </c>
      <c r="K45" s="8">
        <v>1.8056176554886785</v>
      </c>
      <c r="L45" s="8">
        <v>47.717986798474378</v>
      </c>
      <c r="N45" s="1">
        <v>2044</v>
      </c>
      <c r="O45" s="5">
        <v>6.7115902206205975</v>
      </c>
      <c r="P45" s="5">
        <v>18.151435565911655</v>
      </c>
      <c r="Q45" s="5">
        <v>4.3561516590112426</v>
      </c>
      <c r="R45" s="5">
        <v>4.2261442902761832</v>
      </c>
      <c r="S45" s="8">
        <v>9.3268100414098427</v>
      </c>
      <c r="T45" s="8">
        <v>9.694583566065937</v>
      </c>
      <c r="U45" s="8">
        <v>1.099991361450851</v>
      </c>
      <c r="V45" s="8">
        <v>3.7645753866653386</v>
      </c>
      <c r="W45" s="8">
        <v>0.4610837010133445</v>
      </c>
      <c r="X45" s="8">
        <v>1.9393246384759837</v>
      </c>
      <c r="Y45" s="8">
        <v>59.731690430900976</v>
      </c>
    </row>
    <row r="46" spans="1:25">
      <c r="A46" s="3">
        <v>2045</v>
      </c>
      <c r="B46" s="6">
        <v>5.9628271414546417</v>
      </c>
      <c r="C46" s="6">
        <v>15.972346371428571</v>
      </c>
      <c r="D46" s="6">
        <v>2.2871440954824775</v>
      </c>
      <c r="E46" s="6">
        <v>0</v>
      </c>
      <c r="F46" s="10">
        <v>9.0319762151633629</v>
      </c>
      <c r="G46" s="10">
        <v>6.8381300669620995</v>
      </c>
      <c r="H46" s="10">
        <v>2.3000821098367803</v>
      </c>
      <c r="I46" s="10">
        <v>3.0922608129187585</v>
      </c>
      <c r="J46" s="10">
        <v>0.25456591545184321</v>
      </c>
      <c r="K46" s="10">
        <v>2.239219622952167</v>
      </c>
      <c r="L46" s="10">
        <v>47.978552351650706</v>
      </c>
      <c r="N46" s="3">
        <v>2045</v>
      </c>
      <c r="O46" s="6">
        <v>6.8344072471322068</v>
      </c>
      <c r="P46" s="6">
        <v>19.117447178686099</v>
      </c>
      <c r="Q46" s="6">
        <v>4.5259312590112435</v>
      </c>
      <c r="R46" s="6">
        <v>3.6312862742183953</v>
      </c>
      <c r="S46" s="10">
        <v>9.4435001289504452</v>
      </c>
      <c r="T46" s="10">
        <v>9.8461747555482528</v>
      </c>
      <c r="U46" s="10">
        <v>0.93820687269852743</v>
      </c>
      <c r="V46" s="10">
        <v>3.3231831194320809</v>
      </c>
      <c r="W46" s="10">
        <v>0.51554550544572786</v>
      </c>
      <c r="X46" s="10">
        <v>2.4064432589154188</v>
      </c>
      <c r="Y46" s="10">
        <v>60.582125600038403</v>
      </c>
    </row>
    <row r="47" spans="1:25">
      <c r="A47" s="1">
        <v>2046</v>
      </c>
      <c r="B47" s="5">
        <v>6.092326039258757</v>
      </c>
      <c r="C47" s="5">
        <v>16.027861562857144</v>
      </c>
      <c r="D47" s="5">
        <v>2.3531842716935625</v>
      </c>
      <c r="E47" s="5">
        <v>0</v>
      </c>
      <c r="F47" s="8">
        <v>9.1186628463969743</v>
      </c>
      <c r="G47" s="8">
        <v>6.9382414619942825</v>
      </c>
      <c r="H47" s="8">
        <v>2.0975065944807607</v>
      </c>
      <c r="I47" s="8">
        <v>3.1036297609254242</v>
      </c>
      <c r="J47" s="8">
        <v>0.2639870336137447</v>
      </c>
      <c r="K47" s="8">
        <v>2.2474517059597332</v>
      </c>
      <c r="L47" s="8">
        <v>48.242851277180378</v>
      </c>
      <c r="N47" s="1">
        <v>2046</v>
      </c>
      <c r="O47" s="5">
        <v>6.9328466794428643</v>
      </c>
      <c r="P47" s="5">
        <v>19.56094937082144</v>
      </c>
      <c r="Q47" s="5">
        <v>4.6957108590112435</v>
      </c>
      <c r="R47" s="5">
        <v>3.5589376787997042</v>
      </c>
      <c r="S47" s="8">
        <v>9.5607048744088594</v>
      </c>
      <c r="T47" s="8">
        <v>9.9986873611649969</v>
      </c>
      <c r="U47" s="8">
        <v>0.83915991264582723</v>
      </c>
      <c r="V47" s="8">
        <v>3.3373913967874702</v>
      </c>
      <c r="W47" s="8">
        <v>0.54936929762444753</v>
      </c>
      <c r="X47" s="8">
        <v>2.416736270327819</v>
      </c>
      <c r="Y47" s="8">
        <v>61.450493701034667</v>
      </c>
    </row>
    <row r="48" spans="1:25">
      <c r="A48" s="3">
        <v>2047</v>
      </c>
      <c r="B48" s="6">
        <v>6.2131721890104661</v>
      </c>
      <c r="C48" s="6">
        <v>16.083376754285712</v>
      </c>
      <c r="D48" s="7">
        <v>2.4192244479046483</v>
      </c>
      <c r="E48" s="6">
        <v>0</v>
      </c>
      <c r="F48" s="10">
        <v>9.2027672893457435</v>
      </c>
      <c r="G48" s="10">
        <v>7.0374630674730518</v>
      </c>
      <c r="H48" s="10">
        <v>1.8972281513725255</v>
      </c>
      <c r="I48" s="10">
        <v>3.1135790442577274</v>
      </c>
      <c r="J48" s="10">
        <v>0.27702235229582278</v>
      </c>
      <c r="K48" s="10">
        <v>2.2546533247648823</v>
      </c>
      <c r="L48" s="10">
        <v>48.49848662071058</v>
      </c>
      <c r="N48" s="3">
        <v>2047</v>
      </c>
      <c r="O48" s="6">
        <v>7.0219486499701036</v>
      </c>
      <c r="P48" s="6">
        <v>20.016112405535061</v>
      </c>
      <c r="Q48" s="6">
        <v>4.8654904590112418</v>
      </c>
      <c r="R48" s="6">
        <v>3.4749282408027407</v>
      </c>
      <c r="S48" s="10">
        <v>9.6764096626054172</v>
      </c>
      <c r="T48" s="10">
        <v>10.151457066038462</v>
      </c>
      <c r="U48" s="10">
        <v>0.7346527354020983</v>
      </c>
      <c r="V48" s="10">
        <v>3.3501800094684966</v>
      </c>
      <c r="W48" s="10">
        <v>0.60131032055214784</v>
      </c>
      <c r="X48" s="10">
        <v>2.4259988175378022</v>
      </c>
      <c r="Y48" s="10">
        <v>62.318488366923567</v>
      </c>
    </row>
    <row r="49" spans="1:25">
      <c r="A49" s="1">
        <v>2048</v>
      </c>
      <c r="B49" s="5">
        <v>6.3195424301102952</v>
      </c>
      <c r="C49" s="5">
        <v>16.138891945714285</v>
      </c>
      <c r="D49" s="5">
        <v>2.4852646241157337</v>
      </c>
      <c r="E49" s="5">
        <v>0</v>
      </c>
      <c r="F49" s="8">
        <v>9.2816637666315991</v>
      </c>
      <c r="G49" s="8">
        <v>7.1339593304168858</v>
      </c>
      <c r="H49" s="8">
        <v>1.7106098981263278</v>
      </c>
      <c r="I49" s="8">
        <v>3.1220970323038983</v>
      </c>
      <c r="J49" s="8">
        <v>0.29500053148633509</v>
      </c>
      <c r="K49" s="8">
        <v>2.2608361099793846</v>
      </c>
      <c r="L49" s="8">
        <v>48.747865668884749</v>
      </c>
      <c r="N49" s="1">
        <v>2048</v>
      </c>
      <c r="O49" s="5">
        <v>7.0978362125974623</v>
      </c>
      <c r="P49" s="5">
        <v>20.461930270510134</v>
      </c>
      <c r="Q49" s="5">
        <v>5.0352700590112427</v>
      </c>
      <c r="R49" s="5">
        <v>3.4002639725443151</v>
      </c>
      <c r="S49" s="8">
        <v>9.7874981736468207</v>
      </c>
      <c r="T49" s="8">
        <v>10.302402894172555</v>
      </c>
      <c r="U49" s="8">
        <v>0.64070339518163477</v>
      </c>
      <c r="V49" s="8">
        <v>3.3615489574751618</v>
      </c>
      <c r="W49" s="8">
        <v>0.66191696277168255</v>
      </c>
      <c r="X49" s="8">
        <v>2.4342309005453679</v>
      </c>
      <c r="Y49" s="8">
        <v>63.183601798456372</v>
      </c>
    </row>
    <row r="50" spans="1:25">
      <c r="A50" s="3">
        <v>2049</v>
      </c>
      <c r="B50" s="6">
        <v>6.417073972163573</v>
      </c>
      <c r="C50" s="6">
        <v>16.194407137142857</v>
      </c>
      <c r="D50" s="6">
        <v>2.5513048003268186</v>
      </c>
      <c r="E50" s="6">
        <v>0</v>
      </c>
      <c r="F50" s="10">
        <v>9.3597960244565535</v>
      </c>
      <c r="G50" s="10">
        <v>7.2300623160517432</v>
      </c>
      <c r="H50" s="10">
        <v>1.5319050947588813</v>
      </c>
      <c r="I50" s="10">
        <v>3.1292069862874774</v>
      </c>
      <c r="J50" s="10">
        <v>0.3174074234319878</v>
      </c>
      <c r="K50" s="10">
        <v>2.2659768003796996</v>
      </c>
      <c r="L50" s="10">
        <v>48.997140554999589</v>
      </c>
      <c r="N50" s="3">
        <v>2049</v>
      </c>
      <c r="O50" s="6">
        <v>7.1653033906162458</v>
      </c>
      <c r="P50" s="6">
        <v>20.887409108046128</v>
      </c>
      <c r="Q50" s="6">
        <v>5.2050496590112418</v>
      </c>
      <c r="R50" s="6">
        <v>3.3459387317249782</v>
      </c>
      <c r="S50" s="10">
        <v>9.8988623943969181</v>
      </c>
      <c r="T50" s="10">
        <v>10.454130792390181</v>
      </c>
      <c r="U50" s="10">
        <v>0.55828282982309296</v>
      </c>
      <c r="V50" s="10">
        <v>3.3714982408074659</v>
      </c>
      <c r="W50" s="10">
        <v>0.73044513072935768</v>
      </c>
      <c r="X50" s="10">
        <v>2.4414325193505175</v>
      </c>
      <c r="Y50" s="10">
        <v>64.058352796896131</v>
      </c>
    </row>
    <row r="51" spans="1:25">
      <c r="A51" s="1">
        <v>2050</v>
      </c>
      <c r="B51" s="5">
        <v>6.4971118080832539</v>
      </c>
      <c r="C51" s="5">
        <v>16.249922328571429</v>
      </c>
      <c r="D51" s="5">
        <v>2.6173449765379035</v>
      </c>
      <c r="E51" s="5">
        <v>0</v>
      </c>
      <c r="F51" s="8">
        <v>9.4367116205995156</v>
      </c>
      <c r="G51" s="8">
        <v>7.3255871495614411</v>
      </c>
      <c r="H51" s="8">
        <v>1.3701026838168282</v>
      </c>
      <c r="I51" s="8">
        <v>1.6222294492690306</v>
      </c>
      <c r="J51" s="8">
        <v>0.34763151623216415</v>
      </c>
      <c r="K51" s="8">
        <v>3.7852049817820408</v>
      </c>
      <c r="L51" s="8">
        <v>49.251846514453604</v>
      </c>
      <c r="N51" s="1">
        <v>2050</v>
      </c>
      <c r="O51" s="5">
        <v>7.2285409142901527</v>
      </c>
      <c r="P51" s="5">
        <v>23.404574882848067</v>
      </c>
      <c r="Q51" s="5">
        <v>5.3748292590112428</v>
      </c>
      <c r="R51" s="5">
        <v>1.1999265536396961</v>
      </c>
      <c r="S51" s="8">
        <v>10.010152436595114</v>
      </c>
      <c r="T51" s="8">
        <v>10.606463654291804</v>
      </c>
      <c r="U51" s="8">
        <v>0.47281340593526799</v>
      </c>
      <c r="V51" s="8">
        <v>1.7486544392235024</v>
      </c>
      <c r="W51" s="8">
        <v>0.80136557935821662</v>
      </c>
      <c r="X51" s="8">
        <v>4.0802021586335435</v>
      </c>
      <c r="Y51" s="8">
        <v>64.927523283826616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D0C9B-2CA8-47EF-BA82-CDFB574421C4}">
  <dimension ref="A2:AI68"/>
  <sheetViews>
    <sheetView showGridLines="0" topLeftCell="K1" zoomScale="110" zoomScaleNormal="110" workbookViewId="0">
      <pane ySplit="7" topLeftCell="A8" activePane="bottomLeft" state="frozen"/>
      <selection pane="bottomLeft" activeCell="P47" sqref="P47"/>
    </sheetView>
  </sheetViews>
  <sheetFormatPr defaultColWidth="8.85546875" defaultRowHeight="14.45"/>
  <cols>
    <col min="16" max="16" width="12.42578125" bestFit="1" customWidth="1"/>
  </cols>
  <sheetData>
    <row r="2" spans="1:35" ht="18.600000000000001">
      <c r="A2" s="86"/>
      <c r="B2" s="86" t="s">
        <v>112</v>
      </c>
      <c r="C2" s="86"/>
      <c r="D2" s="86"/>
      <c r="E2" s="86"/>
      <c r="F2" s="86"/>
      <c r="G2" s="86"/>
      <c r="H2" s="86"/>
      <c r="I2" s="86"/>
      <c r="J2" s="86"/>
      <c r="K2" s="86"/>
      <c r="L2" s="86"/>
      <c r="M2" s="86"/>
      <c r="N2" s="86"/>
      <c r="O2" s="86"/>
      <c r="P2" s="86"/>
      <c r="Q2" s="86"/>
      <c r="S2" s="89"/>
      <c r="T2" s="89" t="s">
        <v>113</v>
      </c>
      <c r="U2" s="89"/>
      <c r="V2" s="89"/>
      <c r="W2" s="89"/>
      <c r="X2" s="89"/>
      <c r="Y2" s="89"/>
      <c r="Z2" s="89"/>
      <c r="AA2" s="89"/>
      <c r="AB2" s="89"/>
      <c r="AC2" s="89"/>
      <c r="AD2" s="89"/>
      <c r="AE2" s="89"/>
      <c r="AF2" s="89"/>
      <c r="AG2" s="89"/>
      <c r="AH2" s="89"/>
      <c r="AI2" s="89"/>
    </row>
    <row r="3" spans="1:35" ht="18.600000000000001">
      <c r="B3" s="13" t="s">
        <v>114</v>
      </c>
      <c r="T3" s="13" t="s">
        <v>115</v>
      </c>
    </row>
    <row r="4" spans="1:35">
      <c r="A4" t="s">
        <v>71</v>
      </c>
      <c r="B4" t="s">
        <v>116</v>
      </c>
      <c r="C4" t="s">
        <v>117</v>
      </c>
      <c r="D4" t="s">
        <v>118</v>
      </c>
      <c r="E4" t="s">
        <v>119</v>
      </c>
      <c r="F4" t="s">
        <v>120</v>
      </c>
      <c r="G4" t="s">
        <v>121</v>
      </c>
      <c r="H4" t="s">
        <v>122</v>
      </c>
      <c r="I4" t="s">
        <v>123</v>
      </c>
      <c r="J4" t="s">
        <v>124</v>
      </c>
      <c r="K4" t="s">
        <v>125</v>
      </c>
      <c r="L4" t="s">
        <v>126</v>
      </c>
      <c r="M4" t="s">
        <v>127</v>
      </c>
      <c r="N4" t="s">
        <v>128</v>
      </c>
      <c r="O4" t="s">
        <v>129</v>
      </c>
      <c r="P4" t="s">
        <v>130</v>
      </c>
      <c r="Q4" t="s">
        <v>131</v>
      </c>
      <c r="S4" t="s">
        <v>71</v>
      </c>
      <c r="T4" t="s">
        <v>116</v>
      </c>
      <c r="U4" t="s">
        <v>117</v>
      </c>
      <c r="V4" t="s">
        <v>118</v>
      </c>
      <c r="W4" t="s">
        <v>119</v>
      </c>
      <c r="X4" t="s">
        <v>120</v>
      </c>
      <c r="Y4" t="s">
        <v>121</v>
      </c>
      <c r="Z4" t="s">
        <v>122</v>
      </c>
      <c r="AA4" t="s">
        <v>123</v>
      </c>
      <c r="AB4" t="s">
        <v>124</v>
      </c>
      <c r="AC4" t="s">
        <v>125</v>
      </c>
      <c r="AD4" t="s">
        <v>126</v>
      </c>
      <c r="AE4" t="s">
        <v>127</v>
      </c>
      <c r="AF4" t="s">
        <v>128</v>
      </c>
      <c r="AG4" t="s">
        <v>129</v>
      </c>
      <c r="AH4" t="s">
        <v>130</v>
      </c>
      <c r="AI4" t="s">
        <v>131</v>
      </c>
    </row>
    <row r="5" spans="1:35">
      <c r="B5" t="s">
        <v>132</v>
      </c>
      <c r="D5" t="s">
        <v>133</v>
      </c>
      <c r="H5" t="s">
        <v>134</v>
      </c>
      <c r="K5" t="s">
        <v>135</v>
      </c>
      <c r="M5" t="s">
        <v>136</v>
      </c>
      <c r="N5" t="s">
        <v>137</v>
      </c>
      <c r="O5" t="s">
        <v>138</v>
      </c>
      <c r="Q5" t="s">
        <v>139</v>
      </c>
      <c r="T5" t="s">
        <v>132</v>
      </c>
      <c r="V5" t="s">
        <v>133</v>
      </c>
      <c r="Z5" t="s">
        <v>134</v>
      </c>
      <c r="AC5" t="s">
        <v>135</v>
      </c>
      <c r="AE5" t="s">
        <v>136</v>
      </c>
      <c r="AF5" t="s">
        <v>137</v>
      </c>
      <c r="AG5" t="s">
        <v>138</v>
      </c>
      <c r="AI5" t="s">
        <v>139</v>
      </c>
    </row>
    <row r="6" spans="1:35">
      <c r="C6" t="s">
        <v>140</v>
      </c>
      <c r="D6" t="s">
        <v>141</v>
      </c>
      <c r="E6" t="s">
        <v>142</v>
      </c>
      <c r="F6" t="s">
        <v>143</v>
      </c>
      <c r="G6" t="s">
        <v>144</v>
      </c>
      <c r="H6" t="s">
        <v>145</v>
      </c>
      <c r="I6" t="s">
        <v>146</v>
      </c>
      <c r="J6" t="s">
        <v>147</v>
      </c>
      <c r="K6" t="s">
        <v>148</v>
      </c>
      <c r="L6" t="s">
        <v>149</v>
      </c>
      <c r="M6" t="s">
        <v>150</v>
      </c>
      <c r="N6" t="s">
        <v>151</v>
      </c>
      <c r="O6" t="s">
        <v>152</v>
      </c>
      <c r="P6" t="s">
        <v>153</v>
      </c>
      <c r="Q6" t="s">
        <v>154</v>
      </c>
      <c r="U6" t="s">
        <v>140</v>
      </c>
      <c r="V6" t="s">
        <v>141</v>
      </c>
      <c r="W6" t="s">
        <v>142</v>
      </c>
      <c r="X6" t="s">
        <v>143</v>
      </c>
      <c r="Y6" t="s">
        <v>144</v>
      </c>
      <c r="Z6" t="s">
        <v>145</v>
      </c>
      <c r="AA6" t="s">
        <v>146</v>
      </c>
      <c r="AB6" t="s">
        <v>147</v>
      </c>
      <c r="AC6" t="s">
        <v>148</v>
      </c>
      <c r="AD6" t="s">
        <v>149</v>
      </c>
      <c r="AE6" t="s">
        <v>150</v>
      </c>
      <c r="AF6" t="s">
        <v>151</v>
      </c>
      <c r="AG6" t="s">
        <v>152</v>
      </c>
      <c r="AH6" t="s">
        <v>153</v>
      </c>
      <c r="AI6" t="s">
        <v>154</v>
      </c>
    </row>
    <row r="7" spans="1:35">
      <c r="C7" t="s">
        <v>155</v>
      </c>
      <c r="D7" t="s">
        <v>155</v>
      </c>
      <c r="E7" t="s">
        <v>155</v>
      </c>
      <c r="F7" t="s">
        <v>155</v>
      </c>
      <c r="G7" t="s">
        <v>155</v>
      </c>
      <c r="H7" t="s">
        <v>155</v>
      </c>
      <c r="I7" t="s">
        <v>155</v>
      </c>
      <c r="J7" t="s">
        <v>155</v>
      </c>
      <c r="K7" t="s">
        <v>155</v>
      </c>
      <c r="L7" t="s">
        <v>155</v>
      </c>
      <c r="M7" t="s">
        <v>155</v>
      </c>
      <c r="N7" t="s">
        <v>156</v>
      </c>
      <c r="O7" t="s">
        <v>156</v>
      </c>
      <c r="P7" t="s">
        <v>155</v>
      </c>
      <c r="Q7" t="s">
        <v>155</v>
      </c>
      <c r="U7" t="s">
        <v>155</v>
      </c>
      <c r="V7" t="s">
        <v>155</v>
      </c>
      <c r="W7" t="s">
        <v>155</v>
      </c>
      <c r="X7" t="s">
        <v>155</v>
      </c>
      <c r="Y7" t="s">
        <v>155</v>
      </c>
      <c r="Z7" t="s">
        <v>155</v>
      </c>
      <c r="AA7" t="s">
        <v>155</v>
      </c>
      <c r="AB7" t="s">
        <v>155</v>
      </c>
      <c r="AC7" t="s">
        <v>155</v>
      </c>
      <c r="AD7" t="s">
        <v>155</v>
      </c>
      <c r="AE7" t="s">
        <v>155</v>
      </c>
      <c r="AF7" t="s">
        <v>156</v>
      </c>
      <c r="AG7" t="s">
        <v>156</v>
      </c>
      <c r="AH7" t="s">
        <v>155</v>
      </c>
      <c r="AI7" t="s">
        <v>155</v>
      </c>
    </row>
    <row r="8" spans="1:35">
      <c r="A8" s="1" t="s">
        <v>157</v>
      </c>
      <c r="B8" s="5">
        <v>254788</v>
      </c>
      <c r="C8" s="5">
        <v>527.48699999999997</v>
      </c>
      <c r="D8" s="5">
        <v>180.697</v>
      </c>
      <c r="E8" s="5">
        <v>394.91299999999995</v>
      </c>
      <c r="F8" s="8">
        <v>486.68750799999992</v>
      </c>
      <c r="G8" s="8">
        <v>206.22564938805971</v>
      </c>
      <c r="H8" s="8">
        <v>52.123379</v>
      </c>
      <c r="I8" s="8">
        <v>1848.1335363880594</v>
      </c>
      <c r="J8" s="8">
        <v>198.6717792703549</v>
      </c>
      <c r="K8" s="8">
        <v>84.460647692370827</v>
      </c>
      <c r="L8" s="8">
        <v>2131.2659633507851</v>
      </c>
      <c r="M8" s="8">
        <v>184.37696335078533</v>
      </c>
      <c r="N8" s="8">
        <v>387</v>
      </c>
      <c r="O8" s="8"/>
      <c r="P8" s="8">
        <v>1946.8890000000001</v>
      </c>
      <c r="Q8" s="8">
        <v>57.0779346119403</v>
      </c>
      <c r="S8" s="1" t="s">
        <v>157</v>
      </c>
      <c r="T8" s="5">
        <v>254788</v>
      </c>
      <c r="U8" s="5">
        <v>527.48699999999997</v>
      </c>
      <c r="V8" s="5">
        <v>180.697</v>
      </c>
      <c r="W8" s="5">
        <v>394.91299999999995</v>
      </c>
      <c r="X8" s="8">
        <v>486.68750799999992</v>
      </c>
      <c r="Y8" s="8">
        <v>206.22564938805971</v>
      </c>
      <c r="Z8" s="8">
        <v>52.123379</v>
      </c>
      <c r="AA8" s="8">
        <v>1848.1335363880594</v>
      </c>
      <c r="AB8" s="8">
        <v>198.6717792703549</v>
      </c>
      <c r="AC8" s="8">
        <v>84.460647692370827</v>
      </c>
      <c r="AD8" s="8">
        <v>2131.2659633507851</v>
      </c>
      <c r="AE8" s="8">
        <v>184.37696335078533</v>
      </c>
      <c r="AF8" s="8">
        <v>387</v>
      </c>
      <c r="AG8" s="8"/>
      <c r="AH8" s="8">
        <v>1946.8890000000001</v>
      </c>
      <c r="AI8" s="8">
        <v>57.0779346119403</v>
      </c>
    </row>
    <row r="9" spans="1:35">
      <c r="A9" s="2" t="s">
        <v>158</v>
      </c>
      <c r="B9" s="7">
        <v>257965</v>
      </c>
      <c r="C9" s="7">
        <v>527.625</v>
      </c>
      <c r="D9" s="7">
        <v>178.47300000000001</v>
      </c>
      <c r="E9" s="7">
        <v>396.49599999999998</v>
      </c>
      <c r="F9" s="9">
        <v>519.26178000000004</v>
      </c>
      <c r="G9" s="9">
        <v>224.1356091044776</v>
      </c>
      <c r="H9" s="9">
        <v>50.452647999999996</v>
      </c>
      <c r="I9" s="9">
        <v>1896.4440371044775</v>
      </c>
      <c r="J9" s="9">
        <v>172.67629539337668</v>
      </c>
      <c r="K9" s="9">
        <v>99.716170119947051</v>
      </c>
      <c r="L9" s="9">
        <v>2168.8365026178012</v>
      </c>
      <c r="M9" s="9">
        <v>204.74450261780106</v>
      </c>
      <c r="N9" s="9">
        <v>380</v>
      </c>
      <c r="O9" s="9"/>
      <c r="P9" s="9">
        <v>1964.0920000000001</v>
      </c>
      <c r="Q9" s="9">
        <v>61.014343895522387</v>
      </c>
      <c r="S9" s="2" t="s">
        <v>158</v>
      </c>
      <c r="T9" s="7">
        <v>257965</v>
      </c>
      <c r="U9" s="7">
        <v>527.625</v>
      </c>
      <c r="V9" s="7">
        <v>178.47300000000001</v>
      </c>
      <c r="W9" s="7">
        <v>396.49599999999998</v>
      </c>
      <c r="X9" s="9">
        <v>519.26178000000004</v>
      </c>
      <c r="Y9" s="9">
        <v>224.1356091044776</v>
      </c>
      <c r="Z9" s="9">
        <v>50.452647999999996</v>
      </c>
      <c r="AA9" s="9">
        <v>1896.4440371044775</v>
      </c>
      <c r="AB9" s="9">
        <v>172.67629539337668</v>
      </c>
      <c r="AC9" s="9">
        <v>99.716170119947051</v>
      </c>
      <c r="AD9" s="9">
        <v>2168.8365026178012</v>
      </c>
      <c r="AE9" s="9">
        <v>204.74450261780106</v>
      </c>
      <c r="AF9" s="9">
        <v>380</v>
      </c>
      <c r="AG9" s="9"/>
      <c r="AH9" s="9">
        <v>1964.0920000000001</v>
      </c>
      <c r="AI9" s="9">
        <v>61.014343895522387</v>
      </c>
    </row>
    <row r="10" spans="1:35">
      <c r="A10" s="1" t="s">
        <v>159</v>
      </c>
      <c r="B10" s="5">
        <v>261103</v>
      </c>
      <c r="C10" s="5">
        <v>541.44900000000007</v>
      </c>
      <c r="D10" s="5">
        <v>179.00799999999998</v>
      </c>
      <c r="E10" s="5">
        <v>388.71199999999999</v>
      </c>
      <c r="F10" s="8">
        <v>564.78763299999991</v>
      </c>
      <c r="G10" s="8">
        <v>254.23731302985072</v>
      </c>
      <c r="H10" s="8">
        <v>44.857541999999995</v>
      </c>
      <c r="I10" s="8">
        <v>1973.0514880298506</v>
      </c>
      <c r="J10" s="8">
        <v>157.19659914090346</v>
      </c>
      <c r="K10" s="8">
        <v>102.86137356223016</v>
      </c>
      <c r="L10" s="8">
        <v>2233.1094607329842</v>
      </c>
      <c r="M10" s="8">
        <v>228.83246073298426</v>
      </c>
      <c r="N10" s="8">
        <v>390</v>
      </c>
      <c r="O10" s="8"/>
      <c r="P10" s="8">
        <v>2004.277</v>
      </c>
      <c r="Q10" s="8">
        <v>55.109729970149253</v>
      </c>
      <c r="S10" s="1" t="s">
        <v>159</v>
      </c>
      <c r="T10" s="5">
        <v>261103</v>
      </c>
      <c r="U10" s="5">
        <v>541.44900000000007</v>
      </c>
      <c r="V10" s="5">
        <v>179.00799999999998</v>
      </c>
      <c r="W10" s="5">
        <v>388.71199999999999</v>
      </c>
      <c r="X10" s="8">
        <v>564.78763299999991</v>
      </c>
      <c r="Y10" s="8">
        <v>254.23731302985072</v>
      </c>
      <c r="Z10" s="8">
        <v>44.857541999999995</v>
      </c>
      <c r="AA10" s="8">
        <v>1973.0514880298506</v>
      </c>
      <c r="AB10" s="8">
        <v>157.19659914090346</v>
      </c>
      <c r="AC10" s="8">
        <v>102.86137356223016</v>
      </c>
      <c r="AD10" s="8">
        <v>2233.1094607329842</v>
      </c>
      <c r="AE10" s="8">
        <v>228.83246073298426</v>
      </c>
      <c r="AF10" s="8">
        <v>390</v>
      </c>
      <c r="AG10" s="8"/>
      <c r="AH10" s="8">
        <v>2004.277</v>
      </c>
      <c r="AI10" s="8">
        <v>55.109729970149253</v>
      </c>
    </row>
    <row r="11" spans="1:35">
      <c r="A11" s="3" t="s">
        <v>160</v>
      </c>
      <c r="B11" s="6">
        <v>263725</v>
      </c>
      <c r="C11" s="6">
        <v>558.77299999999991</v>
      </c>
      <c r="D11" s="6">
        <v>185.29199999999997</v>
      </c>
      <c r="E11" s="6">
        <v>400.22800000000001</v>
      </c>
      <c r="F11" s="10">
        <v>584.41903200000002</v>
      </c>
      <c r="G11" s="10">
        <v>241.57437174626867</v>
      </c>
      <c r="H11" s="10">
        <v>39.102533000000008</v>
      </c>
      <c r="I11" s="10">
        <v>2009.3889367462689</v>
      </c>
      <c r="J11" s="10">
        <v>138.86305455051567</v>
      </c>
      <c r="K11" s="10">
        <v>105.6464799074038</v>
      </c>
      <c r="L11" s="10">
        <v>2253.8984712041884</v>
      </c>
      <c r="M11" s="10">
        <v>232.01047120418849</v>
      </c>
      <c r="N11" s="10">
        <v>393</v>
      </c>
      <c r="O11" s="10"/>
      <c r="P11" s="9">
        <v>2021.8879999999999</v>
      </c>
      <c r="Q11" s="9">
        <v>59.046139253731354</v>
      </c>
      <c r="S11" s="3" t="s">
        <v>160</v>
      </c>
      <c r="T11" s="6">
        <v>263725</v>
      </c>
      <c r="U11" s="6">
        <v>558.77299999999991</v>
      </c>
      <c r="V11" s="6">
        <v>185.29199999999997</v>
      </c>
      <c r="W11" s="6">
        <v>400.22800000000001</v>
      </c>
      <c r="X11" s="10">
        <v>584.41903200000002</v>
      </c>
      <c r="Y11" s="10">
        <v>241.57437174626867</v>
      </c>
      <c r="Z11" s="10">
        <v>39.102533000000008</v>
      </c>
      <c r="AA11" s="10">
        <v>2009.3889367462689</v>
      </c>
      <c r="AB11" s="10">
        <v>138.86305455051567</v>
      </c>
      <c r="AC11" s="10">
        <v>105.6464799074038</v>
      </c>
      <c r="AD11" s="10">
        <v>2253.8984712041884</v>
      </c>
      <c r="AE11" s="10">
        <v>232.01047120418849</v>
      </c>
      <c r="AF11" s="10">
        <v>393</v>
      </c>
      <c r="AG11" s="10"/>
      <c r="AH11" s="10">
        <v>2021.8879999999999</v>
      </c>
      <c r="AI11" s="10">
        <v>59.046139253731354</v>
      </c>
    </row>
    <row r="12" spans="1:35">
      <c r="A12" s="1" t="s">
        <v>161</v>
      </c>
      <c r="B12" s="5">
        <v>266021</v>
      </c>
      <c r="C12" s="5">
        <v>556.4899999999999</v>
      </c>
      <c r="D12" s="5">
        <v>181.47399999999999</v>
      </c>
      <c r="E12" s="5">
        <v>416.34399999999994</v>
      </c>
      <c r="F12" s="8">
        <v>605.724468</v>
      </c>
      <c r="G12" s="8">
        <v>311.92157674626867</v>
      </c>
      <c r="H12" s="8">
        <v>40.103783000000007</v>
      </c>
      <c r="I12" s="8">
        <v>2112.0578277462687</v>
      </c>
      <c r="J12" s="8">
        <v>118.32867916319809</v>
      </c>
      <c r="K12" s="8">
        <v>106.14522607482651</v>
      </c>
      <c r="L12" s="8">
        <v>2336.5317329842933</v>
      </c>
      <c r="M12" s="8">
        <v>251.26073298429321</v>
      </c>
      <c r="N12" s="8">
        <v>401</v>
      </c>
      <c r="O12" s="8"/>
      <c r="P12" s="8">
        <v>2085.2710000000002</v>
      </c>
      <c r="Q12" s="8">
        <v>59.046139253731354</v>
      </c>
      <c r="S12" s="1" t="s">
        <v>161</v>
      </c>
      <c r="T12" s="5">
        <v>266021</v>
      </c>
      <c r="U12" s="5">
        <v>556.4899999999999</v>
      </c>
      <c r="V12" s="5">
        <v>181.47399999999999</v>
      </c>
      <c r="W12" s="5">
        <v>416.34399999999994</v>
      </c>
      <c r="X12" s="8">
        <v>605.724468</v>
      </c>
      <c r="Y12" s="8">
        <v>311.92157674626867</v>
      </c>
      <c r="Z12" s="8">
        <v>40.103783000000007</v>
      </c>
      <c r="AA12" s="8">
        <v>2112.0578277462687</v>
      </c>
      <c r="AB12" s="8">
        <v>118.32867916319809</v>
      </c>
      <c r="AC12" s="8">
        <v>106.14522607482651</v>
      </c>
      <c r="AD12" s="8">
        <v>2336.5317329842933</v>
      </c>
      <c r="AE12" s="8">
        <v>251.26073298429321</v>
      </c>
      <c r="AF12" s="8">
        <v>401</v>
      </c>
      <c r="AG12" s="8"/>
      <c r="AH12" s="8">
        <v>2085.2710000000002</v>
      </c>
      <c r="AI12" s="8">
        <v>59.046139253731354</v>
      </c>
    </row>
    <row r="13" spans="1:35">
      <c r="A13" s="3" t="s">
        <v>162</v>
      </c>
      <c r="B13" s="6">
        <v>267468</v>
      </c>
      <c r="C13" s="6">
        <v>558.8420000000001</v>
      </c>
      <c r="D13" s="6">
        <v>183.18899999999999</v>
      </c>
      <c r="E13" s="6">
        <v>465.67500000000001</v>
      </c>
      <c r="F13" s="10">
        <v>620.2003719999999</v>
      </c>
      <c r="G13" s="10">
        <v>316.77141197014925</v>
      </c>
      <c r="H13" s="10">
        <v>41.63549900000001</v>
      </c>
      <c r="I13" s="10">
        <v>2186.313282970149</v>
      </c>
      <c r="J13" s="10">
        <v>145.49606527749609</v>
      </c>
      <c r="K13" s="10">
        <v>126.41402086230266</v>
      </c>
      <c r="L13" s="10">
        <v>2458.2233691099477</v>
      </c>
      <c r="M13" s="10">
        <v>306.53736910994769</v>
      </c>
      <c r="N13" s="10">
        <v>421</v>
      </c>
      <c r="O13" s="10"/>
      <c r="P13" s="9">
        <v>2151.6860000000001</v>
      </c>
      <c r="Q13" s="9">
        <v>76.759981029850749</v>
      </c>
      <c r="S13" s="3" t="s">
        <v>162</v>
      </c>
      <c r="T13" s="6">
        <v>267468</v>
      </c>
      <c r="U13" s="6">
        <v>558.8420000000001</v>
      </c>
      <c r="V13" s="6">
        <v>183.18899999999999</v>
      </c>
      <c r="W13" s="6">
        <v>465.67500000000001</v>
      </c>
      <c r="X13" s="10">
        <v>620.2003719999999</v>
      </c>
      <c r="Y13" s="10">
        <v>316.77141197014925</v>
      </c>
      <c r="Z13" s="10">
        <v>41.63549900000001</v>
      </c>
      <c r="AA13" s="10">
        <v>2186.313282970149</v>
      </c>
      <c r="AB13" s="10">
        <v>145.49606527749609</v>
      </c>
      <c r="AC13" s="10">
        <v>126.41402086230266</v>
      </c>
      <c r="AD13" s="10">
        <v>2458.2233691099477</v>
      </c>
      <c r="AE13" s="10">
        <v>306.53736910994769</v>
      </c>
      <c r="AF13" s="10">
        <v>421</v>
      </c>
      <c r="AG13" s="10"/>
      <c r="AH13" s="10">
        <v>2151.6860000000001</v>
      </c>
      <c r="AI13" s="10">
        <v>76.759981029850749</v>
      </c>
    </row>
    <row r="14" spans="1:35">
      <c r="A14" s="1" t="s">
        <v>163</v>
      </c>
      <c r="B14" s="5">
        <v>268916</v>
      </c>
      <c r="C14" s="5">
        <v>563.36599999999999</v>
      </c>
      <c r="D14" s="5">
        <v>180.80599999999998</v>
      </c>
      <c r="E14" s="5">
        <v>523.46699999999998</v>
      </c>
      <c r="F14" s="8">
        <v>645.16665</v>
      </c>
      <c r="G14" s="8">
        <v>301.4498088208955</v>
      </c>
      <c r="H14" s="8">
        <v>43.961513000000004</v>
      </c>
      <c r="I14" s="8">
        <v>2258.2169718208957</v>
      </c>
      <c r="J14" s="8">
        <v>134.54563222848861</v>
      </c>
      <c r="K14" s="8">
        <v>114.08781951082523</v>
      </c>
      <c r="L14" s="8">
        <v>2506.8504235602095</v>
      </c>
      <c r="M14" s="8">
        <v>338.65342356020943</v>
      </c>
      <c r="N14" s="8">
        <v>432</v>
      </c>
      <c r="O14" s="8"/>
      <c r="P14" s="8">
        <v>2168.1970000000001</v>
      </c>
      <c r="Q14" s="8">
        <v>64.950753179104481</v>
      </c>
      <c r="S14" s="1" t="s">
        <v>163</v>
      </c>
      <c r="T14" s="5">
        <v>268916</v>
      </c>
      <c r="U14" s="5">
        <v>563.36599999999999</v>
      </c>
      <c r="V14" s="5">
        <v>180.80599999999998</v>
      </c>
      <c r="W14" s="5">
        <v>523.46699999999998</v>
      </c>
      <c r="X14" s="8">
        <v>645.16665</v>
      </c>
      <c r="Y14" s="8">
        <v>301.4498088208955</v>
      </c>
      <c r="Z14" s="8">
        <v>43.961513000000004</v>
      </c>
      <c r="AA14" s="8">
        <v>2258.2169718208957</v>
      </c>
      <c r="AB14" s="8">
        <v>134.54563222848861</v>
      </c>
      <c r="AC14" s="8">
        <v>114.08781951082523</v>
      </c>
      <c r="AD14" s="8">
        <v>2506.8504235602095</v>
      </c>
      <c r="AE14" s="8">
        <v>338.65342356020943</v>
      </c>
      <c r="AF14" s="8">
        <v>432</v>
      </c>
      <c r="AG14" s="8"/>
      <c r="AH14" s="8">
        <v>2168.1970000000001</v>
      </c>
      <c r="AI14" s="8">
        <v>64.950753179104481</v>
      </c>
    </row>
    <row r="15" spans="1:35">
      <c r="A15" s="3" t="s">
        <v>164</v>
      </c>
      <c r="B15" s="6">
        <v>271127.5</v>
      </c>
      <c r="C15" s="6">
        <v>578.08999999999992</v>
      </c>
      <c r="D15" s="6">
        <v>185.12299999999999</v>
      </c>
      <c r="E15" s="6">
        <v>533.56899999999996</v>
      </c>
      <c r="F15" s="10">
        <v>663.44000600000004</v>
      </c>
      <c r="G15" s="10">
        <v>311.16398546268658</v>
      </c>
      <c r="H15" s="10">
        <v>44.910719</v>
      </c>
      <c r="I15" s="10">
        <v>2316.2967104626869</v>
      </c>
      <c r="J15" s="10">
        <v>142.27801538908625</v>
      </c>
      <c r="K15" s="10">
        <v>113.07364064037347</v>
      </c>
      <c r="L15" s="10">
        <v>2571.6483664921466</v>
      </c>
      <c r="M15" s="10">
        <v>349.99536649214656</v>
      </c>
      <c r="N15" s="10">
        <v>434</v>
      </c>
      <c r="O15" s="10"/>
      <c r="P15" s="9">
        <v>2221.6530000000002</v>
      </c>
      <c r="Q15" s="9">
        <v>62.982548537313434</v>
      </c>
      <c r="S15" s="3" t="s">
        <v>164</v>
      </c>
      <c r="T15" s="6">
        <v>271127.5</v>
      </c>
      <c r="U15" s="6">
        <v>578.08999999999992</v>
      </c>
      <c r="V15" s="6">
        <v>185.12299999999999</v>
      </c>
      <c r="W15" s="6">
        <v>533.56899999999996</v>
      </c>
      <c r="X15" s="10">
        <v>663.44000600000004</v>
      </c>
      <c r="Y15" s="10">
        <v>311.16398546268658</v>
      </c>
      <c r="Z15" s="10">
        <v>44.910719</v>
      </c>
      <c r="AA15" s="10">
        <v>2316.2967104626869</v>
      </c>
      <c r="AB15" s="10">
        <v>142.27801538908625</v>
      </c>
      <c r="AC15" s="10">
        <v>113.07364064037347</v>
      </c>
      <c r="AD15" s="10">
        <v>2571.6483664921466</v>
      </c>
      <c r="AE15" s="10">
        <v>349.99536649214656</v>
      </c>
      <c r="AF15" s="10">
        <v>434</v>
      </c>
      <c r="AG15" s="10"/>
      <c r="AH15" s="10">
        <v>2221.6530000000002</v>
      </c>
      <c r="AI15" s="10">
        <v>62.982548537313434</v>
      </c>
    </row>
    <row r="16" spans="1:35">
      <c r="A16" s="1" t="s">
        <v>165</v>
      </c>
      <c r="B16" s="5">
        <v>274046.5</v>
      </c>
      <c r="C16" s="5">
        <v>589.12057499999992</v>
      </c>
      <c r="D16" s="5">
        <v>183.89600000000002</v>
      </c>
      <c r="E16" s="5">
        <v>521.77990799999998</v>
      </c>
      <c r="F16" s="8">
        <v>685.38487500000008</v>
      </c>
      <c r="G16" s="8">
        <v>227.50846204477608</v>
      </c>
      <c r="H16" s="8">
        <v>43.082149999999999</v>
      </c>
      <c r="I16" s="8">
        <v>2250.771970044776</v>
      </c>
      <c r="J16" s="8">
        <v>165.37341802279002</v>
      </c>
      <c r="K16" s="8">
        <v>126.12000983819301</v>
      </c>
      <c r="L16" s="8">
        <v>2542.2653979057591</v>
      </c>
      <c r="M16" s="8">
        <v>264.5293979057592</v>
      </c>
      <c r="N16" s="8">
        <v>450</v>
      </c>
      <c r="O16" s="8"/>
      <c r="P16" s="8">
        <v>2277.7359999999999</v>
      </c>
      <c r="Q16" s="8">
        <v>82.66459495522389</v>
      </c>
      <c r="S16" s="1" t="s">
        <v>165</v>
      </c>
      <c r="T16" s="5">
        <v>274046.5</v>
      </c>
      <c r="U16" s="5">
        <v>589.12057499999992</v>
      </c>
      <c r="V16" s="5">
        <v>183.89600000000002</v>
      </c>
      <c r="W16" s="5">
        <v>521.77990799999998</v>
      </c>
      <c r="X16" s="8">
        <v>685.38487500000008</v>
      </c>
      <c r="Y16" s="8">
        <v>227.50846204477608</v>
      </c>
      <c r="Z16" s="8">
        <v>43.082149999999999</v>
      </c>
      <c r="AA16" s="8">
        <v>2250.771970044776</v>
      </c>
      <c r="AB16" s="8">
        <v>165.37341802279002</v>
      </c>
      <c r="AC16" s="8">
        <v>126.12000983819301</v>
      </c>
      <c r="AD16" s="8">
        <v>2542.2653979057591</v>
      </c>
      <c r="AE16" s="8">
        <v>264.5293979057592</v>
      </c>
      <c r="AF16" s="8">
        <v>450</v>
      </c>
      <c r="AG16" s="8"/>
      <c r="AH16" s="8">
        <v>2277.7359999999999</v>
      </c>
      <c r="AI16" s="8">
        <v>82.66459495522389</v>
      </c>
    </row>
    <row r="17" spans="1:35">
      <c r="A17" s="2" t="s">
        <v>166</v>
      </c>
      <c r="B17" s="7">
        <v>277380.49999999994</v>
      </c>
      <c r="C17" s="7">
        <v>609.798</v>
      </c>
      <c r="D17" s="7">
        <v>185.065</v>
      </c>
      <c r="E17" s="7">
        <v>516.33731299999954</v>
      </c>
      <c r="F17" s="9">
        <v>723.29177299999992</v>
      </c>
      <c r="G17" s="9">
        <v>268.8897124552239</v>
      </c>
      <c r="H17" s="9">
        <v>44.237610000000004</v>
      </c>
      <c r="I17" s="9">
        <v>2347.6194084552239</v>
      </c>
      <c r="J17" s="9">
        <v>128.34884710086359</v>
      </c>
      <c r="K17" s="9">
        <v>177.87337795176612</v>
      </c>
      <c r="L17" s="9">
        <v>2653.8416335078537</v>
      </c>
      <c r="M17" s="9">
        <v>298.72573298429319</v>
      </c>
      <c r="N17" s="9">
        <v>455</v>
      </c>
      <c r="O17" s="9"/>
      <c r="P17" s="9">
        <v>2355.1159005235604</v>
      </c>
      <c r="Q17" s="9">
        <v>115.13997154477613</v>
      </c>
      <c r="S17" s="2" t="s">
        <v>166</v>
      </c>
      <c r="T17" s="7">
        <v>277380.49999999994</v>
      </c>
      <c r="U17" s="7">
        <v>609.798</v>
      </c>
      <c r="V17" s="7">
        <v>185.065</v>
      </c>
      <c r="W17" s="7">
        <v>516.33731299999954</v>
      </c>
      <c r="X17" s="9">
        <v>723.29177299999992</v>
      </c>
      <c r="Y17" s="9">
        <v>268.8897124552239</v>
      </c>
      <c r="Z17" s="9">
        <v>44.237610000000004</v>
      </c>
      <c r="AA17" s="9">
        <v>2347.6194084552239</v>
      </c>
      <c r="AB17" s="9">
        <v>128.34884710086359</v>
      </c>
      <c r="AC17" s="9">
        <v>177.87337795176612</v>
      </c>
      <c r="AD17" s="9">
        <v>2653.8416335078537</v>
      </c>
      <c r="AE17" s="9">
        <v>298.72573298429319</v>
      </c>
      <c r="AF17" s="9">
        <v>455</v>
      </c>
      <c r="AG17" s="9"/>
      <c r="AH17" s="9">
        <v>2355.1159005235604</v>
      </c>
      <c r="AI17" s="9">
        <v>115.13997154477613</v>
      </c>
    </row>
    <row r="18" spans="1:35">
      <c r="A18" s="1" t="s">
        <v>167</v>
      </c>
      <c r="B18" s="5">
        <v>281205</v>
      </c>
      <c r="C18" s="5">
        <v>638.73500000000001</v>
      </c>
      <c r="D18" s="5">
        <v>187.91500000000002</v>
      </c>
      <c r="E18" s="5">
        <v>549.48113599999965</v>
      </c>
      <c r="F18" s="8">
        <v>790.28694600000017</v>
      </c>
      <c r="G18" s="8">
        <v>279.31292928358209</v>
      </c>
      <c r="H18" s="8">
        <v>44.622763999999997</v>
      </c>
      <c r="I18" s="8">
        <v>2490.3537752835819</v>
      </c>
      <c r="J18" s="8">
        <v>91.128698211825736</v>
      </c>
      <c r="K18" s="8">
        <v>194.52987205433112</v>
      </c>
      <c r="L18" s="8">
        <v>2776.0123455497387</v>
      </c>
      <c r="M18" s="8">
        <v>335.12434554973822</v>
      </c>
      <c r="N18" s="8">
        <v>460</v>
      </c>
      <c r="O18" s="8"/>
      <c r="P18" s="8">
        <v>2440.8880000000004</v>
      </c>
      <c r="Q18" s="8">
        <v>127.9333017164179</v>
      </c>
      <c r="S18" s="1" t="s">
        <v>167</v>
      </c>
      <c r="T18" s="5">
        <v>281205</v>
      </c>
      <c r="U18" s="5">
        <v>638.73500000000001</v>
      </c>
      <c r="V18" s="5">
        <v>187.91500000000002</v>
      </c>
      <c r="W18" s="5">
        <v>549.48113599999965</v>
      </c>
      <c r="X18" s="8">
        <v>790.28694600000017</v>
      </c>
      <c r="Y18" s="8">
        <v>279.31292928358209</v>
      </c>
      <c r="Z18" s="8">
        <v>44.622763999999997</v>
      </c>
      <c r="AA18" s="8">
        <v>2490.3537752835819</v>
      </c>
      <c r="AB18" s="8">
        <v>91.128698211825736</v>
      </c>
      <c r="AC18" s="8">
        <v>194.52987205433112</v>
      </c>
      <c r="AD18" s="8">
        <v>2776.0123455497387</v>
      </c>
      <c r="AE18" s="8">
        <v>335.12434554973822</v>
      </c>
      <c r="AF18" s="8">
        <v>460</v>
      </c>
      <c r="AG18" s="8"/>
      <c r="AH18" s="8">
        <v>2440.8880000000004</v>
      </c>
      <c r="AI18" s="8">
        <v>127.9333017164179</v>
      </c>
    </row>
    <row r="19" spans="1:35">
      <c r="A19" s="3" t="s">
        <v>168</v>
      </c>
      <c r="B19" s="6">
        <v>284968</v>
      </c>
      <c r="C19" s="6">
        <v>641.48483899999997</v>
      </c>
      <c r="D19" s="6">
        <v>187.626</v>
      </c>
      <c r="E19" s="6">
        <v>557.12166000000002</v>
      </c>
      <c r="F19" s="10">
        <v>807.18373500000007</v>
      </c>
      <c r="G19" s="10">
        <v>263.33270475373138</v>
      </c>
      <c r="H19" s="10">
        <v>45.610309000000001</v>
      </c>
      <c r="I19" s="10">
        <v>2502.3592477537313</v>
      </c>
      <c r="J19" s="10">
        <v>114.47599775122853</v>
      </c>
      <c r="K19" s="10">
        <v>208.31510528038052</v>
      </c>
      <c r="L19" s="10">
        <v>2825.1503507853404</v>
      </c>
      <c r="M19" s="10">
        <v>330.82435078534036</v>
      </c>
      <c r="N19" s="10">
        <v>472</v>
      </c>
      <c r="O19" s="10"/>
      <c r="P19" s="9">
        <v>2494.326</v>
      </c>
      <c r="Q19" s="9">
        <v>138.75842724626864</v>
      </c>
      <c r="S19" s="3" t="s">
        <v>168</v>
      </c>
      <c r="T19" s="6">
        <v>284968</v>
      </c>
      <c r="U19" s="6">
        <v>641.48483899999997</v>
      </c>
      <c r="V19" s="6">
        <v>187.626</v>
      </c>
      <c r="W19" s="6">
        <v>557.12166000000002</v>
      </c>
      <c r="X19" s="10">
        <v>807.18373500000007</v>
      </c>
      <c r="Y19" s="10">
        <v>263.33270475373138</v>
      </c>
      <c r="Z19" s="10">
        <v>45.610309000000001</v>
      </c>
      <c r="AA19" s="10">
        <v>2502.3592477537313</v>
      </c>
      <c r="AB19" s="10">
        <v>114.47599775122853</v>
      </c>
      <c r="AC19" s="10">
        <v>208.31510528038052</v>
      </c>
      <c r="AD19" s="10">
        <v>2825.1503507853404</v>
      </c>
      <c r="AE19" s="10">
        <v>330.82435078534036</v>
      </c>
      <c r="AF19" s="10">
        <v>472</v>
      </c>
      <c r="AG19" s="10"/>
      <c r="AH19" s="10">
        <v>2494.326</v>
      </c>
      <c r="AI19" s="10">
        <v>138.75842724626864</v>
      </c>
    </row>
    <row r="20" spans="1:35">
      <c r="A20" s="1" t="s">
        <v>169</v>
      </c>
      <c r="B20" s="5">
        <v>287522.5</v>
      </c>
      <c r="C20" s="5">
        <v>676.86165699999992</v>
      </c>
      <c r="D20" s="5">
        <v>187.149721</v>
      </c>
      <c r="E20" s="5">
        <v>579.62092400000006</v>
      </c>
      <c r="F20" s="8">
        <v>836.89367299999981</v>
      </c>
      <c r="G20" s="8">
        <v>269.95557879104479</v>
      </c>
      <c r="H20" s="8">
        <v>44.401876999999999</v>
      </c>
      <c r="I20" s="8">
        <v>2594.8834307910447</v>
      </c>
      <c r="J20" s="8">
        <v>100.648078326811</v>
      </c>
      <c r="K20" s="8">
        <v>223.04095161512822</v>
      </c>
      <c r="L20" s="8">
        <v>2918.5724607329839</v>
      </c>
      <c r="M20" s="8">
        <v>370.43246073298428</v>
      </c>
      <c r="N20" s="8">
        <v>489</v>
      </c>
      <c r="O20" s="8"/>
      <c r="P20" s="8">
        <v>2548.1399999999994</v>
      </c>
      <c r="Q20" s="8">
        <v>141.71073420895522</v>
      </c>
      <c r="S20" s="1" t="s">
        <v>169</v>
      </c>
      <c r="T20" s="5">
        <v>287522.5</v>
      </c>
      <c r="U20" s="5">
        <v>676.86165699999992</v>
      </c>
      <c r="V20" s="5">
        <v>187.149721</v>
      </c>
      <c r="W20" s="5">
        <v>579.62092400000006</v>
      </c>
      <c r="X20" s="8">
        <v>836.89367299999981</v>
      </c>
      <c r="Y20" s="8">
        <v>269.95557879104479</v>
      </c>
      <c r="Z20" s="8">
        <v>44.401876999999999</v>
      </c>
      <c r="AA20" s="8">
        <v>2594.8834307910447</v>
      </c>
      <c r="AB20" s="8">
        <v>100.648078326811</v>
      </c>
      <c r="AC20" s="8">
        <v>223.04095161512822</v>
      </c>
      <c r="AD20" s="8">
        <v>2918.5724607329839</v>
      </c>
      <c r="AE20" s="8">
        <v>370.43246073298428</v>
      </c>
      <c r="AF20" s="8">
        <v>489</v>
      </c>
      <c r="AG20" s="8"/>
      <c r="AH20" s="8">
        <v>2548.1399999999994</v>
      </c>
      <c r="AI20" s="8">
        <v>141.71073420895522</v>
      </c>
    </row>
    <row r="21" spans="1:35">
      <c r="A21" s="3" t="s">
        <v>170</v>
      </c>
      <c r="B21" s="6">
        <v>289520</v>
      </c>
      <c r="C21" s="6">
        <v>675.79280400000005</v>
      </c>
      <c r="D21" s="6">
        <v>182.18327700000003</v>
      </c>
      <c r="E21" s="6">
        <v>638.09676899999999</v>
      </c>
      <c r="F21" s="10">
        <v>844.49218799999994</v>
      </c>
      <c r="G21" s="10">
        <v>264.0488287910448</v>
      </c>
      <c r="H21" s="10">
        <v>46.668827999999998</v>
      </c>
      <c r="I21" s="10">
        <v>2651.2826947910448</v>
      </c>
      <c r="J21" s="10">
        <v>135.06474108410669</v>
      </c>
      <c r="K21" s="10">
        <v>219.92711909867091</v>
      </c>
      <c r="L21" s="10">
        <v>3006.2745549738224</v>
      </c>
      <c r="M21" s="10">
        <v>426.148554973822</v>
      </c>
      <c r="N21" s="10">
        <v>517</v>
      </c>
      <c r="O21" s="10"/>
      <c r="P21" s="9">
        <v>2580.1260000000002</v>
      </c>
      <c r="Q21" s="9">
        <v>141.71073420895522</v>
      </c>
      <c r="S21" s="3" t="s">
        <v>170</v>
      </c>
      <c r="T21" s="6">
        <v>289520</v>
      </c>
      <c r="U21" s="6">
        <v>675.79280400000005</v>
      </c>
      <c r="V21" s="6">
        <v>182.18327700000003</v>
      </c>
      <c r="W21" s="6">
        <v>638.09676899999999</v>
      </c>
      <c r="X21" s="10">
        <v>844.49218799999994</v>
      </c>
      <c r="Y21" s="10">
        <v>264.0488287910448</v>
      </c>
      <c r="Z21" s="10">
        <v>46.668827999999998</v>
      </c>
      <c r="AA21" s="10">
        <v>2651.2826947910448</v>
      </c>
      <c r="AB21" s="10">
        <v>135.06474108410669</v>
      </c>
      <c r="AC21" s="10">
        <v>219.92711909867091</v>
      </c>
      <c r="AD21" s="10">
        <v>3006.2745549738224</v>
      </c>
      <c r="AE21" s="10">
        <v>426.148554973822</v>
      </c>
      <c r="AF21" s="10">
        <v>517</v>
      </c>
      <c r="AG21" s="10"/>
      <c r="AH21" s="10">
        <v>2580.1260000000002</v>
      </c>
      <c r="AI21" s="10">
        <v>141.71073420895522</v>
      </c>
    </row>
    <row r="22" spans="1:35">
      <c r="A22" s="1" t="s">
        <v>171</v>
      </c>
      <c r="B22" s="5">
        <v>292072.49999999994</v>
      </c>
      <c r="C22" s="5">
        <v>717.87286900000004</v>
      </c>
      <c r="D22" s="5">
        <v>194.68836099999999</v>
      </c>
      <c r="E22" s="5">
        <v>678.27079900000001</v>
      </c>
      <c r="F22" s="8">
        <v>889.8334779999999</v>
      </c>
      <c r="G22" s="8">
        <v>270.72686350746272</v>
      </c>
      <c r="H22" s="8">
        <v>44.280999000000001</v>
      </c>
      <c r="I22" s="8">
        <v>2795.6733695074631</v>
      </c>
      <c r="J22" s="8">
        <v>106.0370006599353</v>
      </c>
      <c r="K22" s="8">
        <v>234.13989992537313</v>
      </c>
      <c r="L22" s="8">
        <v>3135.8502700927716</v>
      </c>
      <c r="M22" s="8">
        <v>417.97127009277119</v>
      </c>
      <c r="N22" s="8">
        <v>533</v>
      </c>
      <c r="O22" s="8"/>
      <c r="P22" s="8">
        <v>2717.8789999999999</v>
      </c>
      <c r="Q22" s="8">
        <v>145.64714349253734</v>
      </c>
      <c r="S22" s="1" t="s">
        <v>171</v>
      </c>
      <c r="T22" s="5">
        <v>292072.49999999994</v>
      </c>
      <c r="U22" s="5">
        <v>717.87286900000004</v>
      </c>
      <c r="V22" s="5">
        <v>194.68836099999999</v>
      </c>
      <c r="W22" s="5">
        <v>678.27079900000001</v>
      </c>
      <c r="X22" s="8">
        <v>889.8334779999999</v>
      </c>
      <c r="Y22" s="8">
        <v>270.72686350746272</v>
      </c>
      <c r="Z22" s="8">
        <v>44.280999000000001</v>
      </c>
      <c r="AA22" s="8">
        <v>2795.6733695074631</v>
      </c>
      <c r="AB22" s="8">
        <v>106.0370006599353</v>
      </c>
      <c r="AC22" s="8">
        <v>234.13989992537313</v>
      </c>
      <c r="AD22" s="8">
        <v>3135.8502700927716</v>
      </c>
      <c r="AE22" s="8">
        <v>417.97127009277119</v>
      </c>
      <c r="AF22" s="8">
        <v>533</v>
      </c>
      <c r="AG22" s="8"/>
      <c r="AH22" s="8">
        <v>2717.8789999999999</v>
      </c>
      <c r="AI22" s="8">
        <v>145.64714349253734</v>
      </c>
    </row>
    <row r="23" spans="1:35">
      <c r="A23" s="3" t="s">
        <v>172</v>
      </c>
      <c r="B23" s="6">
        <v>296732</v>
      </c>
      <c r="C23" s="6">
        <v>743.32654000000002</v>
      </c>
      <c r="D23" s="6">
        <v>204.39948128513456</v>
      </c>
      <c r="E23" s="6">
        <v>608.20264250000002</v>
      </c>
      <c r="F23" s="10">
        <v>912.84832299999994</v>
      </c>
      <c r="G23" s="10">
        <v>205.38147448507459</v>
      </c>
      <c r="H23" s="10">
        <v>38.292581999999996</v>
      </c>
      <c r="I23" s="10">
        <v>2712.4510432702095</v>
      </c>
      <c r="J23" s="10">
        <v>245.5170657297906</v>
      </c>
      <c r="K23" s="10">
        <v>340.70778364925377</v>
      </c>
      <c r="L23" s="10">
        <v>3298.6758926492539</v>
      </c>
      <c r="M23" s="10">
        <v>390.82181938775511</v>
      </c>
      <c r="N23" s="10">
        <v>528</v>
      </c>
      <c r="O23" s="10">
        <v>47.304600000000001</v>
      </c>
      <c r="P23" s="9">
        <v>2567.1462896122448</v>
      </c>
      <c r="Q23" s="9">
        <v>170.24970151492539</v>
      </c>
      <c r="S23" s="3" t="s">
        <v>172</v>
      </c>
      <c r="T23" s="6">
        <v>296732</v>
      </c>
      <c r="U23" s="6">
        <v>743.32654000000002</v>
      </c>
      <c r="V23" s="6">
        <v>204.39948128513456</v>
      </c>
      <c r="W23" s="6">
        <v>608.20264250000002</v>
      </c>
      <c r="X23" s="10">
        <v>912.84832299999994</v>
      </c>
      <c r="Y23" s="10">
        <v>205.38147448507459</v>
      </c>
      <c r="Z23" s="10">
        <v>38.292581999999996</v>
      </c>
      <c r="AA23" s="10">
        <v>2712.4510432702095</v>
      </c>
      <c r="AB23" s="10">
        <v>245.5170657297906</v>
      </c>
      <c r="AC23" s="10">
        <v>340.70778364925377</v>
      </c>
      <c r="AD23" s="10">
        <v>3298.6758926492539</v>
      </c>
      <c r="AE23" s="10">
        <v>390.82181938775511</v>
      </c>
      <c r="AF23" s="10">
        <v>528</v>
      </c>
      <c r="AG23" s="10">
        <v>47.304600000000001</v>
      </c>
      <c r="AH23" s="10">
        <v>2567.1462896122448</v>
      </c>
      <c r="AI23" s="10">
        <v>170.24970151492539</v>
      </c>
    </row>
    <row r="24" spans="1:35">
      <c r="A24" s="1" t="s">
        <v>173</v>
      </c>
      <c r="B24" s="5">
        <v>303780.49999999994</v>
      </c>
      <c r="C24" s="5">
        <v>796.71188699999993</v>
      </c>
      <c r="D24" s="5">
        <v>210.02546751</v>
      </c>
      <c r="E24" s="5">
        <v>631.91547199999991</v>
      </c>
      <c r="F24" s="8">
        <v>957.27565699999991</v>
      </c>
      <c r="G24" s="8">
        <v>271.56896799999998</v>
      </c>
      <c r="H24" s="8">
        <v>35.265876999999996</v>
      </c>
      <c r="I24" s="8">
        <v>2902.7633285100001</v>
      </c>
      <c r="J24" s="8">
        <v>146.83802648999989</v>
      </c>
      <c r="K24" s="8">
        <v>341.31120700000002</v>
      </c>
      <c r="L24" s="8">
        <v>3390.912562</v>
      </c>
      <c r="M24" s="8">
        <v>396.28192608740466</v>
      </c>
      <c r="N24" s="8">
        <v>538</v>
      </c>
      <c r="O24" s="8">
        <v>50.954000000000001</v>
      </c>
      <c r="P24" s="8">
        <v>2653.3194289125959</v>
      </c>
      <c r="Q24" s="8">
        <v>131.869711</v>
      </c>
      <c r="S24" s="1" t="s">
        <v>173</v>
      </c>
      <c r="T24" s="5">
        <v>303780.49999999994</v>
      </c>
      <c r="U24" s="5">
        <v>796.71188699999993</v>
      </c>
      <c r="V24" s="5">
        <v>210.02546751</v>
      </c>
      <c r="W24" s="5">
        <v>631.91547199999991</v>
      </c>
      <c r="X24" s="8">
        <v>957.27565699999991</v>
      </c>
      <c r="Y24" s="8">
        <v>271.56896799999998</v>
      </c>
      <c r="Z24" s="8">
        <v>35.265876999999996</v>
      </c>
      <c r="AA24" s="8">
        <v>2902.7633285100001</v>
      </c>
      <c r="AB24" s="8">
        <v>146.83802648999989</v>
      </c>
      <c r="AC24" s="8">
        <v>341.31120700000002</v>
      </c>
      <c r="AD24" s="8">
        <v>3390.912562</v>
      </c>
      <c r="AE24" s="8">
        <v>396.28192608740466</v>
      </c>
      <c r="AF24" s="8">
        <v>538</v>
      </c>
      <c r="AG24" s="8">
        <v>50.954000000000001</v>
      </c>
      <c r="AH24" s="8">
        <v>2653.3194289125959</v>
      </c>
      <c r="AI24" s="8">
        <v>131.869711</v>
      </c>
    </row>
    <row r="25" spans="1:35">
      <c r="A25" s="2" t="s">
        <v>95</v>
      </c>
      <c r="B25" s="7">
        <v>311565.5</v>
      </c>
      <c r="C25" s="7">
        <v>827.11002900000005</v>
      </c>
      <c r="D25" s="7">
        <v>223.65753599999999</v>
      </c>
      <c r="E25" s="7">
        <v>627.93512100000009</v>
      </c>
      <c r="F25" s="9">
        <v>991.0397200000001</v>
      </c>
      <c r="G25" s="9">
        <v>278.29098399999998</v>
      </c>
      <c r="H25" s="9">
        <v>37.975230999999994</v>
      </c>
      <c r="I25" s="9">
        <v>2986.0086209999999</v>
      </c>
      <c r="J25" s="9">
        <v>164.48210900000026</v>
      </c>
      <c r="K25" s="9">
        <v>381.70039999999995</v>
      </c>
      <c r="L25" s="9">
        <v>3532.1911300000002</v>
      </c>
      <c r="M25" s="9">
        <v>390.48169187796327</v>
      </c>
      <c r="N25" s="9">
        <v>550</v>
      </c>
      <c r="O25" s="9">
        <v>58.723138461538454</v>
      </c>
      <c r="P25" s="9">
        <v>2760.0090381220371</v>
      </c>
      <c r="Q25" s="9">
        <v>191.15823699999999</v>
      </c>
      <c r="S25" s="2" t="s">
        <v>95</v>
      </c>
      <c r="T25" s="7">
        <v>311565.5</v>
      </c>
      <c r="U25" s="7">
        <v>827.11002900000005</v>
      </c>
      <c r="V25" s="7">
        <v>223.65753599999999</v>
      </c>
      <c r="W25" s="7">
        <v>627.93512100000009</v>
      </c>
      <c r="X25" s="9">
        <v>991.0397200000001</v>
      </c>
      <c r="Y25" s="9">
        <v>278.29098399999998</v>
      </c>
      <c r="Z25" s="9">
        <v>37.975230999999994</v>
      </c>
      <c r="AA25" s="9">
        <v>2986.0086209999999</v>
      </c>
      <c r="AB25" s="9">
        <v>164.48210900000026</v>
      </c>
      <c r="AC25" s="9">
        <v>381.70039999999995</v>
      </c>
      <c r="AD25" s="9">
        <v>3532.1911300000002</v>
      </c>
      <c r="AE25" s="9">
        <v>390.48169187796327</v>
      </c>
      <c r="AF25" s="9">
        <v>550</v>
      </c>
      <c r="AG25" s="9">
        <v>58.723138461538454</v>
      </c>
      <c r="AH25" s="9">
        <v>2760.0090381220371</v>
      </c>
      <c r="AI25" s="9">
        <v>191.15823699999999</v>
      </c>
    </row>
    <row r="26" spans="1:35">
      <c r="A26" s="1" t="s">
        <v>96</v>
      </c>
      <c r="B26" s="5">
        <v>317413.5</v>
      </c>
      <c r="C26" s="5">
        <v>860.09602699999994</v>
      </c>
      <c r="D26" s="5">
        <v>224.383149</v>
      </c>
      <c r="E26" s="5">
        <v>593.35747399999991</v>
      </c>
      <c r="F26" s="8">
        <v>1047.8819450000001</v>
      </c>
      <c r="G26" s="8">
        <v>295.44067399999994</v>
      </c>
      <c r="H26" s="8">
        <v>38.289371000000003</v>
      </c>
      <c r="I26" s="8">
        <v>3059.4486399999996</v>
      </c>
      <c r="J26" s="8">
        <v>175.68553709771163</v>
      </c>
      <c r="K26" s="8">
        <v>398.33234100000004</v>
      </c>
      <c r="L26" s="8">
        <v>3633.4665180977113</v>
      </c>
      <c r="M26" s="8">
        <v>397.44637609771178</v>
      </c>
      <c r="N26" s="8">
        <v>546</v>
      </c>
      <c r="O26" s="8">
        <v>61.28189861538462</v>
      </c>
      <c r="P26" s="8">
        <v>2837.687801</v>
      </c>
      <c r="Q26" s="8">
        <v>299.723995</v>
      </c>
      <c r="S26" s="1" t="s">
        <v>96</v>
      </c>
      <c r="T26" s="5">
        <v>317413.5</v>
      </c>
      <c r="U26" s="5">
        <v>860.09602699999994</v>
      </c>
      <c r="V26" s="5">
        <v>224.383149</v>
      </c>
      <c r="W26" s="5">
        <v>593.35747399999991</v>
      </c>
      <c r="X26" s="8">
        <v>1047.8819450000001</v>
      </c>
      <c r="Y26" s="8">
        <v>295.44067399999994</v>
      </c>
      <c r="Z26" s="8">
        <v>38.289371000000003</v>
      </c>
      <c r="AA26" s="8">
        <v>3059.4486399999996</v>
      </c>
      <c r="AB26" s="8">
        <v>175.68553709771163</v>
      </c>
      <c r="AC26" s="8">
        <v>398.33234100000004</v>
      </c>
      <c r="AD26" s="8">
        <v>3633.4665180977113</v>
      </c>
      <c r="AE26" s="8">
        <v>397.44637609771178</v>
      </c>
      <c r="AF26" s="8">
        <v>546</v>
      </c>
      <c r="AG26" s="8">
        <v>61.28189861538462</v>
      </c>
      <c r="AH26" s="8">
        <v>2837.687801</v>
      </c>
      <c r="AI26" s="8">
        <v>299.723995</v>
      </c>
    </row>
    <row r="27" spans="1:35">
      <c r="A27" s="3" t="s">
        <v>97</v>
      </c>
      <c r="B27" s="6">
        <v>318499.00000000006</v>
      </c>
      <c r="C27" s="6">
        <v>882.36103900000012</v>
      </c>
      <c r="D27" s="6">
        <v>218.420365</v>
      </c>
      <c r="E27" s="6">
        <v>570.99766699999998</v>
      </c>
      <c r="F27" s="10">
        <v>1025.3643339999999</v>
      </c>
      <c r="G27" s="10">
        <v>289.75862400000005</v>
      </c>
      <c r="H27" s="10">
        <v>35.728597000000001</v>
      </c>
      <c r="I27" s="10">
        <v>3022.6306260000001</v>
      </c>
      <c r="J27" s="10">
        <v>148.76341113832166</v>
      </c>
      <c r="K27" s="10">
        <v>383.84342200000003</v>
      </c>
      <c r="L27" s="10">
        <v>3555.2374591383218</v>
      </c>
      <c r="M27" s="10">
        <v>393.48362913832199</v>
      </c>
      <c r="N27" s="10">
        <v>542</v>
      </c>
      <c r="O27" s="10">
        <v>59.052834153846156</v>
      </c>
      <c r="P27" s="9">
        <v>2777.9104080000002</v>
      </c>
      <c r="Q27" s="9">
        <v>312.04629899999998</v>
      </c>
      <c r="S27" s="3" t="s">
        <v>97</v>
      </c>
      <c r="T27" s="6">
        <v>318499.00000000006</v>
      </c>
      <c r="U27" s="6">
        <v>882.36103900000012</v>
      </c>
      <c r="V27" s="6">
        <v>218.420365</v>
      </c>
      <c r="W27" s="6">
        <v>570.99766699999998</v>
      </c>
      <c r="X27" s="10">
        <v>1025.3643339999999</v>
      </c>
      <c r="Y27" s="10">
        <v>289.75862400000005</v>
      </c>
      <c r="Z27" s="10">
        <v>35.728597000000001</v>
      </c>
      <c r="AA27" s="10">
        <v>3022.6306260000001</v>
      </c>
      <c r="AB27" s="10">
        <v>148.76341113832166</v>
      </c>
      <c r="AC27" s="10">
        <v>383.84342200000003</v>
      </c>
      <c r="AD27" s="10">
        <v>3555.2374591383218</v>
      </c>
      <c r="AE27" s="10">
        <v>393.48362913832199</v>
      </c>
      <c r="AF27" s="10">
        <v>542</v>
      </c>
      <c r="AG27" s="10">
        <v>59.052834153846156</v>
      </c>
      <c r="AH27" s="10">
        <v>2777.9104080000002</v>
      </c>
      <c r="AI27" s="10">
        <v>312.04629899999998</v>
      </c>
    </row>
    <row r="28" spans="1:35">
      <c r="A28" s="1" t="s">
        <v>98</v>
      </c>
      <c r="B28" s="5">
        <v>318041</v>
      </c>
      <c r="C28" s="5">
        <v>879.10776999999996</v>
      </c>
      <c r="D28" s="5">
        <v>218.29549900000001</v>
      </c>
      <c r="E28" s="5">
        <v>548.15753499999971</v>
      </c>
      <c r="F28" s="8">
        <v>1007.8551790000001</v>
      </c>
      <c r="G28" s="8">
        <v>288.72055</v>
      </c>
      <c r="H28" s="8">
        <v>39.032594999999993</v>
      </c>
      <c r="I28" s="8">
        <v>2981.1691279999995</v>
      </c>
      <c r="J28" s="8">
        <v>158.46122851226562</v>
      </c>
      <c r="K28" s="8">
        <v>380.79881699999999</v>
      </c>
      <c r="L28" s="8">
        <v>3520.4291735122652</v>
      </c>
      <c r="M28" s="8">
        <v>376.50516551226548</v>
      </c>
      <c r="N28" s="8">
        <v>562</v>
      </c>
      <c r="O28" s="8">
        <v>58.58443338461538</v>
      </c>
      <c r="P28" s="8">
        <v>2763.1251910000001</v>
      </c>
      <c r="Q28" s="8">
        <v>312.45877400000001</v>
      </c>
      <c r="S28" s="1" t="s">
        <v>98</v>
      </c>
      <c r="T28" s="5">
        <v>318041</v>
      </c>
      <c r="U28" s="5">
        <v>879.10776999999996</v>
      </c>
      <c r="V28" s="5">
        <v>218.29549900000001</v>
      </c>
      <c r="W28" s="5">
        <v>548.15753499999971</v>
      </c>
      <c r="X28" s="8">
        <v>1007.8551790000001</v>
      </c>
      <c r="Y28" s="8">
        <v>288.72055</v>
      </c>
      <c r="Z28" s="8">
        <v>39.032594999999993</v>
      </c>
      <c r="AA28" s="8">
        <v>2981.1691279999995</v>
      </c>
      <c r="AB28" s="8">
        <v>158.46122851226562</v>
      </c>
      <c r="AC28" s="8">
        <v>380.79881699999999</v>
      </c>
      <c r="AD28" s="8">
        <v>3520.4291735122652</v>
      </c>
      <c r="AE28" s="8">
        <v>376.50516551226548</v>
      </c>
      <c r="AF28" s="8">
        <v>562</v>
      </c>
      <c r="AG28" s="8">
        <v>58.58443338461538</v>
      </c>
      <c r="AH28" s="8">
        <v>2763.1251910000001</v>
      </c>
      <c r="AI28" s="8">
        <v>312.45877400000001</v>
      </c>
    </row>
    <row r="29" spans="1:35">
      <c r="A29" s="3" t="s">
        <v>99</v>
      </c>
      <c r="B29" s="6">
        <v>319013.5</v>
      </c>
      <c r="C29" s="6">
        <v>863.10052799999994</v>
      </c>
      <c r="D29" s="6">
        <v>219.93131099999999</v>
      </c>
      <c r="E29" s="6">
        <v>583.54430300000047</v>
      </c>
      <c r="F29" s="10">
        <v>1018.7413570000001</v>
      </c>
      <c r="G29" s="10">
        <v>300.80136199999998</v>
      </c>
      <c r="H29" s="10">
        <v>41.958570000000002</v>
      </c>
      <c r="I29" s="10">
        <v>3028.0774310000006</v>
      </c>
      <c r="J29" s="10">
        <v>174.70586794846321</v>
      </c>
      <c r="K29" s="10">
        <v>405.51953299999997</v>
      </c>
      <c r="L29" s="10">
        <v>3608.3028319484638</v>
      </c>
      <c r="M29" s="10">
        <v>410.45064994846422</v>
      </c>
      <c r="N29" s="10">
        <v>558</v>
      </c>
      <c r="O29" s="10">
        <v>62.387620461538461</v>
      </c>
      <c r="P29" s="9">
        <v>2792.3326489999999</v>
      </c>
      <c r="Q29" s="9">
        <v>308.84242899999998</v>
      </c>
      <c r="S29" s="3" t="s">
        <v>99</v>
      </c>
      <c r="T29" s="6">
        <v>319013.5</v>
      </c>
      <c r="U29" s="6">
        <v>863.10052799999994</v>
      </c>
      <c r="V29" s="6">
        <v>219.93131099999999</v>
      </c>
      <c r="W29" s="6">
        <v>583.54430300000047</v>
      </c>
      <c r="X29" s="10">
        <v>1018.7413570000001</v>
      </c>
      <c r="Y29" s="10">
        <v>300.80136199999998</v>
      </c>
      <c r="Z29" s="10">
        <v>41.958570000000002</v>
      </c>
      <c r="AA29" s="10">
        <v>3028.0774310000006</v>
      </c>
      <c r="AB29" s="10">
        <v>174.70586794846321</v>
      </c>
      <c r="AC29" s="10">
        <v>405.51953299999997</v>
      </c>
      <c r="AD29" s="10">
        <v>3608.3028319484638</v>
      </c>
      <c r="AE29" s="10">
        <v>410.45064994846422</v>
      </c>
      <c r="AF29" s="10">
        <v>558</v>
      </c>
      <c r="AG29" s="10">
        <v>62.387620461538461</v>
      </c>
      <c r="AH29" s="10">
        <v>2792.3326489999999</v>
      </c>
      <c r="AI29" s="10">
        <v>308.84242899999998</v>
      </c>
    </row>
    <row r="30" spans="1:35">
      <c r="A30" s="1" t="s">
        <v>100</v>
      </c>
      <c r="B30" s="5">
        <v>320716</v>
      </c>
      <c r="C30" s="5">
        <v>852.38124499999992</v>
      </c>
      <c r="D30" s="5">
        <v>223.46323199999998</v>
      </c>
      <c r="E30" s="5">
        <v>663.36380299999939</v>
      </c>
      <c r="F30" s="8">
        <v>1037.188034</v>
      </c>
      <c r="G30" s="8">
        <v>303.93995799999999</v>
      </c>
      <c r="H30" s="8">
        <v>42.539616000000002</v>
      </c>
      <c r="I30" s="8">
        <v>3122.8758879999987</v>
      </c>
      <c r="J30" s="8">
        <v>144.73891755225827</v>
      </c>
      <c r="K30" s="8">
        <v>410.12901299999999</v>
      </c>
      <c r="L30" s="8">
        <v>3677.7438185522569</v>
      </c>
      <c r="M30" s="8">
        <v>448.55667155225728</v>
      </c>
      <c r="N30" s="8">
        <v>566</v>
      </c>
      <c r="O30" s="8">
        <v>63.096771230769228</v>
      </c>
      <c r="P30" s="8">
        <v>2819.0581339999999</v>
      </c>
      <c r="Q30" s="8">
        <v>306.41113399999995</v>
      </c>
      <c r="S30" s="1" t="s">
        <v>100</v>
      </c>
      <c r="T30" s="5">
        <v>320716</v>
      </c>
      <c r="U30" s="5">
        <v>852.38124499999992</v>
      </c>
      <c r="V30" s="5">
        <v>223.46323199999998</v>
      </c>
      <c r="W30" s="5">
        <v>663.36380299999939</v>
      </c>
      <c r="X30" s="8">
        <v>1037.188034</v>
      </c>
      <c r="Y30" s="8">
        <v>303.93995799999999</v>
      </c>
      <c r="Z30" s="8">
        <v>42.539616000000002</v>
      </c>
      <c r="AA30" s="8">
        <v>3122.8758879999987</v>
      </c>
      <c r="AB30" s="8">
        <v>144.73891755225827</v>
      </c>
      <c r="AC30" s="8">
        <v>410.12901299999999</v>
      </c>
      <c r="AD30" s="8">
        <v>3677.7438185522569</v>
      </c>
      <c r="AE30" s="8">
        <v>448.55667155225728</v>
      </c>
      <c r="AF30" s="8">
        <v>566</v>
      </c>
      <c r="AG30" s="8">
        <v>63.096771230769228</v>
      </c>
      <c r="AH30" s="8">
        <v>2819.0581339999999</v>
      </c>
      <c r="AI30" s="8">
        <v>306.41113399999995</v>
      </c>
    </row>
    <row r="31" spans="1:35">
      <c r="A31" s="3" t="s">
        <v>101</v>
      </c>
      <c r="B31" s="6">
        <v>323764</v>
      </c>
      <c r="C31" s="6">
        <v>837.29327999999998</v>
      </c>
      <c r="D31" s="6">
        <v>221.15469999999999</v>
      </c>
      <c r="E31" s="6">
        <v>682.31018799999947</v>
      </c>
      <c r="F31" s="10">
        <v>1035.9509009999999</v>
      </c>
      <c r="G31" s="10">
        <v>306.46178899999995</v>
      </c>
      <c r="H31" s="10">
        <v>44.773222000000004</v>
      </c>
      <c r="I31" s="10">
        <v>3127.9440799999988</v>
      </c>
      <c r="J31" s="10">
        <v>188.36700258810703</v>
      </c>
      <c r="K31" s="10">
        <v>444.57337000000001</v>
      </c>
      <c r="L31" s="10">
        <v>3760.8844525881059</v>
      </c>
      <c r="M31" s="10">
        <v>485.39556268810554</v>
      </c>
      <c r="N31" s="10">
        <v>599</v>
      </c>
      <c r="O31" s="10">
        <v>61.082999999999998</v>
      </c>
      <c r="P31" s="9">
        <v>2830.9155199000002</v>
      </c>
      <c r="Q31" s="9">
        <v>321.701618</v>
      </c>
      <c r="S31" s="3" t="s">
        <v>101</v>
      </c>
      <c r="T31" s="6">
        <v>323764</v>
      </c>
      <c r="U31" s="6">
        <v>837.29327999999998</v>
      </c>
      <c r="V31" s="6">
        <v>221.15469999999999</v>
      </c>
      <c r="W31" s="6">
        <v>682.31018799999947</v>
      </c>
      <c r="X31" s="10">
        <v>1035.9509009999999</v>
      </c>
      <c r="Y31" s="10">
        <v>306.46178899999995</v>
      </c>
      <c r="Z31" s="10">
        <v>44.773222000000004</v>
      </c>
      <c r="AA31" s="10">
        <v>3127.9440799999988</v>
      </c>
      <c r="AB31" s="10">
        <v>188.36700258810703</v>
      </c>
      <c r="AC31" s="10">
        <v>444.57337000000001</v>
      </c>
      <c r="AD31" s="10">
        <v>3760.8844525881059</v>
      </c>
      <c r="AE31" s="10">
        <v>485.39556268810554</v>
      </c>
      <c r="AF31" s="10">
        <v>599</v>
      </c>
      <c r="AG31" s="10">
        <v>61.082999999999998</v>
      </c>
      <c r="AH31" s="10">
        <v>2830.9155199000002</v>
      </c>
      <c r="AI31" s="10">
        <v>321.701618</v>
      </c>
    </row>
    <row r="32" spans="1:35">
      <c r="A32" s="1" t="s">
        <v>102</v>
      </c>
      <c r="B32" s="5">
        <v>327385.5</v>
      </c>
      <c r="C32" s="5">
        <v>842.22375399999999</v>
      </c>
      <c r="D32" s="5">
        <v>228.71080699999999</v>
      </c>
      <c r="E32" s="5">
        <v>705.28065800000036</v>
      </c>
      <c r="F32" s="8">
        <v>1092.5504990000002</v>
      </c>
      <c r="G32" s="8">
        <v>284.13172499999996</v>
      </c>
      <c r="H32" s="8">
        <v>48.120907000000003</v>
      </c>
      <c r="I32" s="8">
        <v>3201.0183500000012</v>
      </c>
      <c r="J32" s="8">
        <v>138.18972199999871</v>
      </c>
      <c r="K32" s="8">
        <v>438.81802500000003</v>
      </c>
      <c r="L32" s="8">
        <v>3778.0260969999999</v>
      </c>
      <c r="M32" s="8">
        <v>449.97884237270665</v>
      </c>
      <c r="N32" s="8">
        <v>574</v>
      </c>
      <c r="O32" s="8">
        <v>60.872999999999998</v>
      </c>
      <c r="P32" s="8">
        <v>2889.2292296272935</v>
      </c>
      <c r="Q32" s="8">
        <v>329.29578300000003</v>
      </c>
      <c r="S32" s="1" t="s">
        <v>102</v>
      </c>
      <c r="T32" s="5">
        <v>327385.5</v>
      </c>
      <c r="U32" s="5">
        <v>842.22375399999999</v>
      </c>
      <c r="V32" s="5">
        <v>228.71080699999999</v>
      </c>
      <c r="W32" s="5">
        <v>705.28065800000036</v>
      </c>
      <c r="X32" s="8">
        <v>1092.5504990000002</v>
      </c>
      <c r="Y32" s="8">
        <v>284.13172499999996</v>
      </c>
      <c r="Z32" s="8">
        <v>48.120907000000003</v>
      </c>
      <c r="AA32" s="8">
        <v>3201.0183500000012</v>
      </c>
      <c r="AB32" s="8">
        <v>138.18972199999871</v>
      </c>
      <c r="AC32" s="8">
        <v>438.81802500000003</v>
      </c>
      <c r="AD32" s="8">
        <v>3778.0260969999999</v>
      </c>
      <c r="AE32" s="8">
        <v>449.97884237270665</v>
      </c>
      <c r="AF32" s="8">
        <v>574</v>
      </c>
      <c r="AG32" s="8">
        <v>60.872999999999998</v>
      </c>
      <c r="AH32" s="8">
        <v>2889.2292296272935</v>
      </c>
      <c r="AI32" s="8">
        <v>329.29578300000003</v>
      </c>
    </row>
    <row r="33" spans="1:35">
      <c r="A33" s="2" t="s">
        <v>103</v>
      </c>
      <c r="B33" s="7">
        <v>330814.49999999994</v>
      </c>
      <c r="C33" s="7">
        <v>825.46886799999993</v>
      </c>
      <c r="D33" s="7">
        <v>228.01079800000002</v>
      </c>
      <c r="E33" s="7">
        <v>819.20766800000024</v>
      </c>
      <c r="F33" s="9">
        <v>1157.2195059999999</v>
      </c>
      <c r="G33" s="9">
        <v>329.27984899999996</v>
      </c>
      <c r="H33" s="9">
        <v>52.378833999999998</v>
      </c>
      <c r="I33" s="9">
        <v>3411.5655230000007</v>
      </c>
      <c r="J33" s="9">
        <v>194.54675199999991</v>
      </c>
      <c r="K33" s="9">
        <v>466.94756699999999</v>
      </c>
      <c r="L33" s="9">
        <v>4073.0598420000006</v>
      </c>
      <c r="M33" s="9">
        <v>572.061744413523</v>
      </c>
      <c r="N33" s="9">
        <v>618</v>
      </c>
      <c r="O33" s="9">
        <v>75.394999999999996</v>
      </c>
      <c r="P33" s="9">
        <v>3034.0505305864772</v>
      </c>
      <c r="Q33" s="9">
        <v>345.568532</v>
      </c>
      <c r="S33" s="2" t="s">
        <v>103</v>
      </c>
      <c r="T33" s="7">
        <v>330814.49999999994</v>
      </c>
      <c r="U33" s="7">
        <v>825.46886799999993</v>
      </c>
      <c r="V33" s="7">
        <v>228.01079800000002</v>
      </c>
      <c r="W33" s="7">
        <v>819.20766800000024</v>
      </c>
      <c r="X33" s="9">
        <v>1157.2195059999999</v>
      </c>
      <c r="Y33" s="9">
        <v>329.27984899999996</v>
      </c>
      <c r="Z33" s="9">
        <v>52.378833999999998</v>
      </c>
      <c r="AA33" s="9">
        <v>3411.5655230000007</v>
      </c>
      <c r="AB33" s="9">
        <v>194.54675199999991</v>
      </c>
      <c r="AC33" s="9">
        <v>466.94756699999999</v>
      </c>
      <c r="AD33" s="9">
        <v>4073.0598420000006</v>
      </c>
      <c r="AE33" s="9">
        <v>572.061744413523</v>
      </c>
      <c r="AF33" s="9">
        <v>618</v>
      </c>
      <c r="AG33" s="9">
        <v>75.394999999999996</v>
      </c>
      <c r="AH33" s="9">
        <v>3034.0505305864772</v>
      </c>
      <c r="AI33" s="9">
        <v>345.568532</v>
      </c>
    </row>
    <row r="34" spans="1:35">
      <c r="A34" s="1" t="s">
        <v>104</v>
      </c>
      <c r="B34" s="5">
        <v>335439</v>
      </c>
      <c r="C34" s="5">
        <v>843.52502100000004</v>
      </c>
      <c r="D34" s="5">
        <v>237.54123099999998</v>
      </c>
      <c r="E34" s="5">
        <v>696.2477279999996</v>
      </c>
      <c r="F34" s="8">
        <v>1087.714283</v>
      </c>
      <c r="G34" s="8">
        <v>328.32630999999992</v>
      </c>
      <c r="H34" s="8">
        <v>57.184179999999998</v>
      </c>
      <c r="I34" s="8">
        <v>3250.5387530000003</v>
      </c>
      <c r="J34" s="8">
        <v>133.45610514285698</v>
      </c>
      <c r="K34" s="8">
        <v>470.85713900000002</v>
      </c>
      <c r="L34" s="8">
        <v>3854.8519971428573</v>
      </c>
      <c r="M34" s="8">
        <v>440.65264746444029</v>
      </c>
      <c r="N34" s="8">
        <v>590</v>
      </c>
      <c r="O34" s="8">
        <v>71.457400000000007</v>
      </c>
      <c r="P34" s="8">
        <v>2943.3422106784169</v>
      </c>
      <c r="Q34" s="8">
        <v>356.79251499999998</v>
      </c>
      <c r="S34" s="1" t="s">
        <v>104</v>
      </c>
      <c r="T34" s="5">
        <v>335439</v>
      </c>
      <c r="U34" s="5">
        <v>843.52502100000004</v>
      </c>
      <c r="V34" s="5">
        <v>237.54123099999998</v>
      </c>
      <c r="W34" s="5">
        <v>696.2477279999996</v>
      </c>
      <c r="X34" s="8">
        <v>1087.714283</v>
      </c>
      <c r="Y34" s="8">
        <v>328.32630999999992</v>
      </c>
      <c r="Z34" s="8">
        <v>57.184179999999998</v>
      </c>
      <c r="AA34" s="8">
        <v>3250.5387530000003</v>
      </c>
      <c r="AB34" s="8">
        <v>133.45610514285698</v>
      </c>
      <c r="AC34" s="8">
        <v>470.85713900000002</v>
      </c>
      <c r="AD34" s="8">
        <v>3854.8519971428573</v>
      </c>
      <c r="AE34" s="8">
        <v>440.65264746444029</v>
      </c>
      <c r="AF34" s="8">
        <v>590</v>
      </c>
      <c r="AG34" s="8">
        <v>71.457400000000007</v>
      </c>
      <c r="AH34" s="8">
        <v>2943.3422106784169</v>
      </c>
      <c r="AI34" s="8">
        <v>356.79251499999998</v>
      </c>
    </row>
    <row r="35" spans="1:35">
      <c r="A35" s="3" t="s">
        <v>105</v>
      </c>
      <c r="B35" s="6">
        <v>343399.5</v>
      </c>
      <c r="C35" s="6">
        <v>823.14521000000002</v>
      </c>
      <c r="D35" s="6">
        <v>224.58728300000001</v>
      </c>
      <c r="E35" s="6">
        <v>780.7042820000006</v>
      </c>
      <c r="F35" s="10">
        <v>1098.1431859999998</v>
      </c>
      <c r="G35" s="10">
        <v>314.62709000000001</v>
      </c>
      <c r="H35" s="10">
        <v>59.992574000000005</v>
      </c>
      <c r="I35" s="10">
        <v>3301.1996250000011</v>
      </c>
      <c r="J35" s="10">
        <v>222.32271299999923</v>
      </c>
      <c r="K35" s="10">
        <v>471.99350300000003</v>
      </c>
      <c r="L35" s="10">
        <v>3995.5158410000004</v>
      </c>
      <c r="M35" s="10">
        <v>520.48981301793447</v>
      </c>
      <c r="N35" s="10">
        <v>609</v>
      </c>
      <c r="O35" s="10">
        <v>84.744881853009105</v>
      </c>
      <c r="P35" s="9">
        <v>3003.0325249820658</v>
      </c>
      <c r="Q35" s="9">
        <v>374.17724899999996</v>
      </c>
      <c r="S35" s="3" t="s">
        <v>105</v>
      </c>
      <c r="T35" s="6">
        <v>343399.5</v>
      </c>
      <c r="U35" s="6">
        <v>823.14521000000002</v>
      </c>
      <c r="V35" s="6">
        <v>224.58728300000001</v>
      </c>
      <c r="W35" s="6">
        <v>780.7042820000006</v>
      </c>
      <c r="X35" s="10">
        <v>1098.1431859999998</v>
      </c>
      <c r="Y35" s="10">
        <v>314.62709000000001</v>
      </c>
      <c r="Z35" s="10">
        <v>59.992574000000005</v>
      </c>
      <c r="AA35" s="10">
        <v>3301.1996250000011</v>
      </c>
      <c r="AB35" s="10">
        <v>222.32271299999923</v>
      </c>
      <c r="AC35" s="10">
        <v>471.99350300000003</v>
      </c>
      <c r="AD35" s="10">
        <v>3995.5158410000004</v>
      </c>
      <c r="AE35" s="10">
        <v>520.48981301793447</v>
      </c>
      <c r="AF35" s="10">
        <v>609</v>
      </c>
      <c r="AG35" s="10">
        <v>84.744881853009105</v>
      </c>
      <c r="AH35" s="10">
        <v>3003.0325249820658</v>
      </c>
      <c r="AI35" s="10">
        <v>374.17724899999996</v>
      </c>
    </row>
    <row r="36" spans="1:35">
      <c r="A36" s="1" t="s">
        <v>106</v>
      </c>
      <c r="B36" s="5">
        <v>352720.5</v>
      </c>
      <c r="C36" s="5">
        <v>865.37173700000005</v>
      </c>
      <c r="D36" s="5">
        <v>238.75631300000003</v>
      </c>
      <c r="E36" s="5">
        <v>836.99050999999963</v>
      </c>
      <c r="F36" s="8">
        <v>1175.8099629999999</v>
      </c>
      <c r="G36" s="8">
        <v>336.01467795999997</v>
      </c>
      <c r="H36" s="8">
        <v>72.781834000000003</v>
      </c>
      <c r="I36" s="8">
        <v>3525.725034959999</v>
      </c>
      <c r="J36" s="8">
        <v>156.3463920000014</v>
      </c>
      <c r="K36" s="8">
        <v>489.74745203999998</v>
      </c>
      <c r="L36" s="8">
        <v>4171.8188790000004</v>
      </c>
      <c r="M36" s="8">
        <v>568.35273949701093</v>
      </c>
      <c r="N36" s="8">
        <v>623</v>
      </c>
      <c r="O36" s="8">
        <v>70.706150858779907</v>
      </c>
      <c r="P36" s="8">
        <v>3113.7186874629897</v>
      </c>
      <c r="Q36" s="8">
        <v>393.51011603999996</v>
      </c>
      <c r="S36" s="1" t="s">
        <v>106</v>
      </c>
      <c r="T36" s="5">
        <v>352720.5</v>
      </c>
      <c r="U36" s="5">
        <v>865.37173700000005</v>
      </c>
      <c r="V36" s="5">
        <v>238.75631300000003</v>
      </c>
      <c r="W36" s="5">
        <v>836.99050999999963</v>
      </c>
      <c r="X36" s="8">
        <v>1175.8099629999999</v>
      </c>
      <c r="Y36" s="8">
        <v>336.01467795999997</v>
      </c>
      <c r="Z36" s="8">
        <v>72.781834000000003</v>
      </c>
      <c r="AA36" s="8">
        <v>3525.725034959999</v>
      </c>
      <c r="AB36" s="8">
        <v>156.3463920000014</v>
      </c>
      <c r="AC36" s="8">
        <v>489.74745203999998</v>
      </c>
      <c r="AD36" s="8">
        <v>4171.8188790000004</v>
      </c>
      <c r="AE36" s="8">
        <v>568.35273949701093</v>
      </c>
      <c r="AF36" s="8">
        <v>623</v>
      </c>
      <c r="AG36" s="8">
        <v>70.706150858779907</v>
      </c>
      <c r="AH36" s="8">
        <v>3113.7186874629897</v>
      </c>
      <c r="AI36" s="8">
        <v>393.51011603999996</v>
      </c>
    </row>
    <row r="37" spans="1:35">
      <c r="A37" s="3" t="s">
        <v>107</v>
      </c>
      <c r="B37" s="6">
        <v>360562.5</v>
      </c>
      <c r="C37" s="6">
        <v>847.7130689999999</v>
      </c>
      <c r="D37" s="6">
        <v>235.104356</v>
      </c>
      <c r="E37" s="6">
        <v>734.81805073999953</v>
      </c>
      <c r="F37" s="10">
        <v>1127.6148290000001</v>
      </c>
      <c r="G37" s="10">
        <v>309.82555600000001</v>
      </c>
      <c r="H37" s="10">
        <v>78.940177000000006</v>
      </c>
      <c r="I37" s="10">
        <v>3334.0160377399993</v>
      </c>
      <c r="J37" s="10">
        <v>172.8438432600006</v>
      </c>
      <c r="K37" s="10">
        <v>476.83671399999997</v>
      </c>
      <c r="L37" s="10">
        <v>3983.6965949999999</v>
      </c>
      <c r="M37" s="10">
        <v>437.86867875200988</v>
      </c>
      <c r="N37" s="10">
        <v>597</v>
      </c>
      <c r="O37" s="10">
        <v>85.105086330000304</v>
      </c>
      <c r="P37" s="9">
        <v>3068.9912022479903</v>
      </c>
      <c r="Q37" s="9">
        <v>390.57104399999997</v>
      </c>
      <c r="S37" s="3" t="s">
        <v>107</v>
      </c>
      <c r="T37" s="6">
        <v>360562.5</v>
      </c>
      <c r="U37" s="6">
        <v>847.7130689999999</v>
      </c>
      <c r="V37" s="6">
        <v>235.104356</v>
      </c>
      <c r="W37" s="6">
        <v>734.81805073999953</v>
      </c>
      <c r="X37" s="10">
        <v>1127.6148290000001</v>
      </c>
      <c r="Y37" s="10">
        <v>309.82555600000001</v>
      </c>
      <c r="Z37" s="10">
        <v>78.940177000000006</v>
      </c>
      <c r="AA37" s="10">
        <v>3334.0160377399993</v>
      </c>
      <c r="AB37" s="10">
        <v>172.8438432600006</v>
      </c>
      <c r="AC37" s="10">
        <v>476.83671399999997</v>
      </c>
      <c r="AD37" s="10">
        <v>3983.6965949999999</v>
      </c>
      <c r="AE37" s="10">
        <v>437.86867875200988</v>
      </c>
      <c r="AF37" s="10">
        <v>597</v>
      </c>
      <c r="AG37" s="10">
        <v>85.105086330000304</v>
      </c>
      <c r="AH37" s="10">
        <v>3068.9912022479903</v>
      </c>
      <c r="AI37" s="10">
        <v>390.57104399999997</v>
      </c>
    </row>
    <row r="38" spans="1:35">
      <c r="A38" s="1" t="s">
        <v>108</v>
      </c>
      <c r="B38" s="5">
        <v>366462.99999999994</v>
      </c>
      <c r="C38" s="5">
        <v>878.50560699999983</v>
      </c>
      <c r="D38" s="5">
        <v>225.14747</v>
      </c>
      <c r="E38" s="5">
        <v>742.01046999999971</v>
      </c>
      <c r="F38" s="8">
        <v>1040.1031370000001</v>
      </c>
      <c r="G38" s="8">
        <v>322.06515218840207</v>
      </c>
      <c r="H38" s="8">
        <v>85.276701000000003</v>
      </c>
      <c r="I38" s="8">
        <v>3293.1085371884014</v>
      </c>
      <c r="J38" s="8">
        <v>180.1538706717788</v>
      </c>
      <c r="K38" s="8">
        <v>469.73715300000003</v>
      </c>
      <c r="L38" s="8">
        <v>3942.9995608601803</v>
      </c>
      <c r="M38" s="8">
        <v>435.81285424531029</v>
      </c>
      <c r="N38" s="8">
        <v>597</v>
      </c>
      <c r="O38" s="8">
        <v>72.267254307692312</v>
      </c>
      <c r="P38" s="8">
        <v>3037.4495536148702</v>
      </c>
      <c r="Q38" s="8">
        <v>383.10385000000008</v>
      </c>
      <c r="S38" s="1" t="s">
        <v>108</v>
      </c>
      <c r="T38" s="5">
        <v>366462.99999999994</v>
      </c>
      <c r="U38" s="5">
        <v>878.50560699999983</v>
      </c>
      <c r="V38" s="5">
        <v>225.14747</v>
      </c>
      <c r="W38" s="5">
        <v>742.01046999999971</v>
      </c>
      <c r="X38" s="8">
        <v>1040.1031370000001</v>
      </c>
      <c r="Y38" s="8">
        <v>322.06515218840207</v>
      </c>
      <c r="Z38" s="8">
        <v>85.276701000000003</v>
      </c>
      <c r="AA38" s="8">
        <v>3293.1085371884014</v>
      </c>
      <c r="AB38" s="8">
        <v>180.1538706717788</v>
      </c>
      <c r="AC38" s="8">
        <v>469.73715300000003</v>
      </c>
      <c r="AD38" s="8">
        <v>3942.9995608601803</v>
      </c>
      <c r="AE38" s="8">
        <v>435.81285424531029</v>
      </c>
      <c r="AF38" s="8">
        <v>597</v>
      </c>
      <c r="AG38" s="8">
        <v>72.267254307692312</v>
      </c>
      <c r="AH38" s="8">
        <v>3037.4495536148702</v>
      </c>
      <c r="AI38" s="8">
        <v>383.10385000000008</v>
      </c>
    </row>
    <row r="39" spans="1:35">
      <c r="A39" s="3" t="s">
        <v>109</v>
      </c>
      <c r="B39" s="6">
        <v>368792</v>
      </c>
      <c r="C39" s="6">
        <v>915.36183899999992</v>
      </c>
      <c r="D39" s="6">
        <v>250.037046</v>
      </c>
      <c r="E39" s="6">
        <v>812.78216043999998</v>
      </c>
      <c r="F39" s="10">
        <v>1022.6149850000002</v>
      </c>
      <c r="G39" s="10">
        <v>295.98469399999999</v>
      </c>
      <c r="H39" s="10">
        <v>94.119263000000004</v>
      </c>
      <c r="I39" s="10">
        <v>3390.8999874400006</v>
      </c>
      <c r="J39" s="10">
        <v>136.30315096835949</v>
      </c>
      <c r="K39" s="10">
        <v>481.26159997920257</v>
      </c>
      <c r="L39" s="10">
        <v>4008.4647383875626</v>
      </c>
      <c r="M39" s="10">
        <v>416.49486953205525</v>
      </c>
      <c r="N39" s="10">
        <v>591.48614629999997</v>
      </c>
      <c r="O39" s="10">
        <v>74.040246150646553</v>
      </c>
      <c r="P39" s="9">
        <v>3110.7082688763053</v>
      </c>
      <c r="Q39" s="9">
        <v>354.66860400721072</v>
      </c>
      <c r="S39" s="3" t="s">
        <v>109</v>
      </c>
      <c r="T39" s="6">
        <v>368792</v>
      </c>
      <c r="U39" s="6">
        <v>915.36183899999992</v>
      </c>
      <c r="V39" s="6">
        <v>250.037046</v>
      </c>
      <c r="W39" s="6">
        <v>812.78216043999998</v>
      </c>
      <c r="X39" s="10">
        <v>1022.6149850000002</v>
      </c>
      <c r="Y39" s="10">
        <v>295.98469399999999</v>
      </c>
      <c r="Z39" s="10">
        <v>94.119263000000004</v>
      </c>
      <c r="AA39" s="10">
        <v>3390.8999874400006</v>
      </c>
      <c r="AB39" s="10">
        <v>136.30315096835949</v>
      </c>
      <c r="AC39" s="10">
        <v>481.26159997920257</v>
      </c>
      <c r="AD39" s="10">
        <v>4008.4647383875626</v>
      </c>
      <c r="AE39" s="10">
        <v>416.49486953205525</v>
      </c>
      <c r="AF39" s="10">
        <v>591.48614629999997</v>
      </c>
      <c r="AG39" s="10">
        <v>74.040246150646553</v>
      </c>
      <c r="AH39" s="10">
        <v>3110.7082688763053</v>
      </c>
      <c r="AI39" s="10">
        <v>354.66860400721072</v>
      </c>
    </row>
    <row r="40" spans="1:35">
      <c r="A40" s="1">
        <v>2022</v>
      </c>
      <c r="B40" s="5">
        <v>376248</v>
      </c>
      <c r="C40" s="5">
        <v>912.15319934399974</v>
      </c>
      <c r="D40" s="5">
        <v>262.20963452999996</v>
      </c>
      <c r="E40" s="5">
        <v>823.02057177549977</v>
      </c>
      <c r="F40" s="8">
        <v>1079.6635855614363</v>
      </c>
      <c r="G40" s="8">
        <v>247.42028306999975</v>
      </c>
      <c r="H40" s="8">
        <v>90.866878099999994</v>
      </c>
      <c r="I40" s="8">
        <v>3415.3341523809358</v>
      </c>
      <c r="J40" s="8">
        <v>137.22688761759946</v>
      </c>
      <c r="K40" s="8">
        <v>502.90082243243842</v>
      </c>
      <c r="L40" s="8">
        <v>4055.4618624309737</v>
      </c>
      <c r="M40" s="8">
        <v>378.20447514945374</v>
      </c>
      <c r="N40" s="8">
        <v>682.97747500000014</v>
      </c>
      <c r="O40" s="8">
        <v>77.369357297298222</v>
      </c>
      <c r="P40" s="8">
        <v>3174.3565648490817</v>
      </c>
      <c r="Q40" s="8">
        <v>377.14044907108109</v>
      </c>
      <c r="S40" s="1" t="s">
        <v>110</v>
      </c>
      <c r="T40" s="5">
        <v>376248</v>
      </c>
      <c r="U40" s="5">
        <v>912.15319934399974</v>
      </c>
      <c r="V40" s="5">
        <v>262.20963452999996</v>
      </c>
      <c r="W40" s="5">
        <v>823.02057177549977</v>
      </c>
      <c r="X40" s="8">
        <v>1079.6635855614363</v>
      </c>
      <c r="Y40" s="8">
        <v>247.42028306999975</v>
      </c>
      <c r="Z40" s="8">
        <v>90.866878099999994</v>
      </c>
      <c r="AA40" s="8">
        <v>3415.3341523809358</v>
      </c>
      <c r="AB40" s="8">
        <v>137.22688761759946</v>
      </c>
      <c r="AC40" s="8">
        <v>502.90082243243842</v>
      </c>
      <c r="AD40" s="8">
        <v>4055.4618624309737</v>
      </c>
      <c r="AE40" s="8">
        <v>378.20447514945374</v>
      </c>
      <c r="AF40" s="8">
        <v>682.97747500000014</v>
      </c>
      <c r="AG40" s="8">
        <v>77.369357297298222</v>
      </c>
      <c r="AH40" s="8">
        <v>3174.3565648490817</v>
      </c>
      <c r="AI40" s="8">
        <v>377.14044907108109</v>
      </c>
    </row>
    <row r="41" spans="1:35">
      <c r="A41" s="2">
        <v>2023</v>
      </c>
      <c r="B41" s="7">
        <v>387758</v>
      </c>
      <c r="C41" s="7">
        <v>937.03827300000012</v>
      </c>
      <c r="D41" s="7">
        <v>249.101732</v>
      </c>
      <c r="E41" s="7">
        <v>926.88243502437365</v>
      </c>
      <c r="F41" s="9">
        <v>1103.636221</v>
      </c>
      <c r="G41" s="9">
        <v>306.35476400000005</v>
      </c>
      <c r="H41" s="9">
        <v>100.375714</v>
      </c>
      <c r="I41" s="9">
        <v>3623.3891390243734</v>
      </c>
      <c r="J41" s="9">
        <v>140.37958328472274</v>
      </c>
      <c r="K41" s="9">
        <v>501.14953097966276</v>
      </c>
      <c r="L41" s="9">
        <v>4264.9182532887589</v>
      </c>
      <c r="M41" s="9">
        <v>472.71800773036489</v>
      </c>
      <c r="N41" s="9">
        <v>643.77099680000003</v>
      </c>
      <c r="O41" s="9">
        <v>77.099927843025043</v>
      </c>
      <c r="P41" s="9">
        <v>3291.0507145787319</v>
      </c>
      <c r="Q41" s="9">
        <v>391.71374156821685</v>
      </c>
      <c r="S41" s="2">
        <v>2023</v>
      </c>
      <c r="T41" s="7">
        <v>393573.99999999994</v>
      </c>
      <c r="U41" s="7">
        <v>937.03827300000012</v>
      </c>
      <c r="V41" s="7">
        <v>249.101732</v>
      </c>
      <c r="W41" s="7">
        <v>926.88243502437365</v>
      </c>
      <c r="X41" s="9">
        <v>1103.636221</v>
      </c>
      <c r="Y41" s="9">
        <v>306.35476400000005</v>
      </c>
      <c r="Z41" s="9">
        <v>100.375714</v>
      </c>
      <c r="AA41" s="9">
        <v>3623.3891390243734</v>
      </c>
      <c r="AB41" s="9">
        <v>140.37958328472274</v>
      </c>
      <c r="AC41" s="9">
        <v>501.14953097966276</v>
      </c>
      <c r="AD41" s="9">
        <v>4264.9182532887589</v>
      </c>
      <c r="AE41" s="9">
        <v>472.71800773036489</v>
      </c>
      <c r="AF41" s="9">
        <v>643.77099680000003</v>
      </c>
      <c r="AG41" s="9">
        <v>77.099927843025043</v>
      </c>
      <c r="AH41" s="9">
        <v>3291.0507145787319</v>
      </c>
      <c r="AI41" s="9">
        <v>391.71374156821685</v>
      </c>
    </row>
    <row r="42" spans="1:35">
      <c r="A42" s="1">
        <v>2024</v>
      </c>
      <c r="B42" s="5">
        <v>394089</v>
      </c>
      <c r="C42" s="5">
        <v>990.74917100000027</v>
      </c>
      <c r="D42" s="5">
        <v>254.48582099999999</v>
      </c>
      <c r="E42" s="5">
        <v>637.1950819566199</v>
      </c>
      <c r="F42" s="8">
        <v>1180.3824799999998</v>
      </c>
      <c r="G42" s="8">
        <v>284.71138902854392</v>
      </c>
      <c r="H42" s="8">
        <v>118.716189</v>
      </c>
      <c r="I42" s="8">
        <v>3466.2401319851642</v>
      </c>
      <c r="J42" s="8">
        <v>177.15500649141961</v>
      </c>
      <c r="K42" s="8">
        <v>498.23792227598949</v>
      </c>
      <c r="L42" s="8">
        <v>4141.6330607525733</v>
      </c>
      <c r="M42" s="8">
        <v>179.4361777075375</v>
      </c>
      <c r="N42" s="8">
        <v>628.17157559941097</v>
      </c>
      <c r="O42" s="8">
        <v>76.651988042459919</v>
      </c>
      <c r="P42" s="8">
        <v>3463.9589607690464</v>
      </c>
      <c r="Q42" s="8">
        <v>386.26690335531066</v>
      </c>
      <c r="R42" s="15"/>
      <c r="S42" s="1">
        <v>2024</v>
      </c>
      <c r="T42" s="5">
        <v>400485</v>
      </c>
      <c r="U42" s="5">
        <v>990.74917100000027</v>
      </c>
      <c r="V42" s="5">
        <v>254.48582099999999</v>
      </c>
      <c r="W42" s="5">
        <v>637.1950819566199</v>
      </c>
      <c r="X42" s="8">
        <v>1180.3824799999998</v>
      </c>
      <c r="Y42" s="8">
        <v>284.74731311417838</v>
      </c>
      <c r="Z42" s="8">
        <v>118.716189</v>
      </c>
      <c r="AA42" s="8">
        <v>3466.2760560707984</v>
      </c>
      <c r="AB42" s="8">
        <v>177.15656760548779</v>
      </c>
      <c r="AC42" s="8">
        <v>498.29195740131047</v>
      </c>
      <c r="AD42" s="8">
        <v>4141.7245810775967</v>
      </c>
      <c r="AE42" s="8">
        <v>179.4361777075375</v>
      </c>
      <c r="AF42" s="8">
        <v>628.17803856487694</v>
      </c>
      <c r="AG42" s="8">
        <v>76.660301138663144</v>
      </c>
      <c r="AH42" s="8">
        <v>3463.996445968749</v>
      </c>
      <c r="AI42" s="8">
        <v>386.26690335531066</v>
      </c>
    </row>
    <row r="43" spans="1:35">
      <c r="A43" s="3">
        <v>2025</v>
      </c>
      <c r="B43" s="6">
        <v>391091.99999999994</v>
      </c>
      <c r="C43" s="6">
        <v>1007.7408083148282</v>
      </c>
      <c r="D43" s="6">
        <v>255.65766324086309</v>
      </c>
      <c r="E43" s="6">
        <v>589.75349711996364</v>
      </c>
      <c r="F43" s="10">
        <v>1199.1531343405495</v>
      </c>
      <c r="G43" s="10">
        <v>291.90083897880646</v>
      </c>
      <c r="H43" s="10">
        <v>141.12523118716911</v>
      </c>
      <c r="I43" s="10">
        <v>3485.3311731821805</v>
      </c>
      <c r="J43" s="10">
        <v>179.90810137411825</v>
      </c>
      <c r="K43" s="10">
        <v>502.70554606804274</v>
      </c>
      <c r="L43" s="10">
        <v>4167.9448206243414</v>
      </c>
      <c r="M43" s="10">
        <v>59.477306889465964</v>
      </c>
      <c r="N43" s="10">
        <v>631.9378059579825</v>
      </c>
      <c r="O43" s="10">
        <v>77.339314779698881</v>
      </c>
      <c r="P43" s="9">
        <v>3605.7619676668328</v>
      </c>
      <c r="Q43" s="9">
        <v>390.12957238886378</v>
      </c>
      <c r="R43" s="15"/>
      <c r="S43" s="3">
        <v>2025</v>
      </c>
      <c r="T43" s="6">
        <v>394113.99999999988</v>
      </c>
      <c r="U43" s="6">
        <v>1006.8926349218418</v>
      </c>
      <c r="V43" s="6">
        <v>255.26419828453203</v>
      </c>
      <c r="W43" s="6">
        <v>589.75349711996364</v>
      </c>
      <c r="X43" s="10">
        <v>1262.4484849725925</v>
      </c>
      <c r="Y43" s="10">
        <v>291.94760455809461</v>
      </c>
      <c r="Z43" s="10">
        <v>141.34045051320962</v>
      </c>
      <c r="AA43" s="10">
        <v>3547.6468703702349</v>
      </c>
      <c r="AB43" s="10">
        <v>182.60081167932935</v>
      </c>
      <c r="AC43" s="10">
        <v>502.36898395019284</v>
      </c>
      <c r="AD43" s="10">
        <v>4232.6166659997571</v>
      </c>
      <c r="AE43" s="10">
        <v>59.477345823849234</v>
      </c>
      <c r="AF43" s="10">
        <v>643.14615207751103</v>
      </c>
      <c r="AG43" s="10">
        <v>77.287535992337368</v>
      </c>
      <c r="AH43" s="10">
        <v>3670.7703362257153</v>
      </c>
      <c r="AI43" s="10">
        <v>390.12957238886378</v>
      </c>
    </row>
    <row r="44" spans="1:35">
      <c r="A44" s="1">
        <v>2026</v>
      </c>
      <c r="B44" s="5">
        <v>399558.99999999988</v>
      </c>
      <c r="C44" s="5">
        <v>1038.0975837912422</v>
      </c>
      <c r="D44" s="5">
        <v>247.44580878636179</v>
      </c>
      <c r="E44" s="5">
        <v>591.87644482933729</v>
      </c>
      <c r="F44" s="8">
        <v>1221.6341133535275</v>
      </c>
      <c r="G44" s="8">
        <v>285.76994756534322</v>
      </c>
      <c r="H44" s="8">
        <v>141.7973669656788</v>
      </c>
      <c r="I44" s="8">
        <v>3526.621265291491</v>
      </c>
      <c r="J44" s="8">
        <v>181.52709047205093</v>
      </c>
      <c r="K44" s="8">
        <v>509.28419530423076</v>
      </c>
      <c r="L44" s="8">
        <v>4217.4325510677727</v>
      </c>
      <c r="M44" s="8">
        <v>61.260309598192556</v>
      </c>
      <c r="N44" s="8">
        <v>639.33592340750727</v>
      </c>
      <c r="O44" s="8">
        <v>78.351414662189356</v>
      </c>
      <c r="P44" s="8">
        <v>3646.8880461653494</v>
      </c>
      <c r="Q44" s="8">
        <v>394.03086811275239</v>
      </c>
      <c r="S44" s="1">
        <v>2026</v>
      </c>
      <c r="T44" s="5">
        <v>404182.99999999988</v>
      </c>
      <c r="U44" s="5">
        <v>1047.1763577496179</v>
      </c>
      <c r="V44" s="5">
        <v>248.52543627429844</v>
      </c>
      <c r="W44" s="5">
        <v>591.87644482933729</v>
      </c>
      <c r="X44" s="8">
        <v>1356.4924901468992</v>
      </c>
      <c r="Y44" s="8">
        <v>286.32766413903721</v>
      </c>
      <c r="Z44" s="8">
        <v>142.22390085963471</v>
      </c>
      <c r="AA44" s="8">
        <v>3672.6222939988256</v>
      </c>
      <c r="AB44" s="8">
        <v>187.9470932282822</v>
      </c>
      <c r="AC44" s="8">
        <v>509.11849351603888</v>
      </c>
      <c r="AD44" s="8">
        <v>4369.6878807431467</v>
      </c>
      <c r="AE44" s="8">
        <v>61.359086412356753</v>
      </c>
      <c r="AF44" s="8">
        <v>665.61541159088063</v>
      </c>
      <c r="AG44" s="8">
        <v>78.325922079390594</v>
      </c>
      <c r="AH44" s="8">
        <v>3799.2103008147515</v>
      </c>
      <c r="AI44" s="8">
        <v>394.03086811275239</v>
      </c>
    </row>
    <row r="45" spans="1:35">
      <c r="A45" s="3">
        <v>2027</v>
      </c>
      <c r="B45" s="6">
        <v>407998</v>
      </c>
      <c r="C45" s="6">
        <v>1081.3470199730791</v>
      </c>
      <c r="D45" s="6">
        <v>242.57589445661091</v>
      </c>
      <c r="E45" s="6">
        <v>597.57180630969117</v>
      </c>
      <c r="F45" s="10">
        <v>1252.376247087152</v>
      </c>
      <c r="G45" s="10">
        <v>282.19859887926327</v>
      </c>
      <c r="H45" s="10">
        <v>142.54203196880755</v>
      </c>
      <c r="I45" s="10">
        <v>3598.6115986746045</v>
      </c>
      <c r="J45" s="10">
        <v>184.80635400090216</v>
      </c>
      <c r="K45" s="10">
        <v>514.91318118982997</v>
      </c>
      <c r="L45" s="10">
        <v>4298.3311338653366</v>
      </c>
      <c r="M45" s="10">
        <v>61.950555295076583</v>
      </c>
      <c r="N45" s="10">
        <v>652.31344011646661</v>
      </c>
      <c r="O45" s="10">
        <v>79.217412490743072</v>
      </c>
      <c r="P45" s="9">
        <v>3721.4673973804292</v>
      </c>
      <c r="Q45" s="9">
        <v>397.97117679387986</v>
      </c>
      <c r="S45" s="3">
        <v>2027</v>
      </c>
      <c r="T45" s="6">
        <v>414271.00000000006</v>
      </c>
      <c r="U45" s="6">
        <v>1101.3635844351938</v>
      </c>
      <c r="V45" s="6">
        <v>244.35832939904643</v>
      </c>
      <c r="W45" s="6">
        <v>597.57180630969117</v>
      </c>
      <c r="X45" s="10">
        <v>1461.9215920794122</v>
      </c>
      <c r="Y45" s="10">
        <v>283.28895317609522</v>
      </c>
      <c r="Z45" s="10">
        <v>143.17693133864924</v>
      </c>
      <c r="AA45" s="10">
        <v>3831.6811967380877</v>
      </c>
      <c r="AB45" s="10">
        <v>195.10378277029906</v>
      </c>
      <c r="AC45" s="10">
        <v>514.93073270189495</v>
      </c>
      <c r="AD45" s="10">
        <v>4541.7157122102817</v>
      </c>
      <c r="AE45" s="10">
        <v>62.102090605572258</v>
      </c>
      <c r="AF45" s="10">
        <v>694.27327232903212</v>
      </c>
      <c r="AG45" s="10">
        <v>79.220112723368459</v>
      </c>
      <c r="AH45" s="10">
        <v>3964.6828889028147</v>
      </c>
      <c r="AI45" s="10">
        <v>397.97117679387986</v>
      </c>
    </row>
    <row r="46" spans="1:35">
      <c r="A46" s="1">
        <v>2028</v>
      </c>
      <c r="B46" s="5">
        <v>416366</v>
      </c>
      <c r="C46" s="5">
        <v>1125.1883572867832</v>
      </c>
      <c r="D46" s="5">
        <v>237.20872998127405</v>
      </c>
      <c r="E46" s="5">
        <v>610.00850197312127</v>
      </c>
      <c r="F46" s="8">
        <v>1285.5197994208406</v>
      </c>
      <c r="G46" s="8">
        <v>278.02407771362101</v>
      </c>
      <c r="H46" s="8">
        <v>143.51760619353598</v>
      </c>
      <c r="I46" s="8">
        <v>3679.4670725691767</v>
      </c>
      <c r="J46" s="8">
        <v>188.50316816268901</v>
      </c>
      <c r="K46" s="8">
        <v>520.45864824687919</v>
      </c>
      <c r="L46" s="8">
        <v>4388.4288889787449</v>
      </c>
      <c r="M46" s="8">
        <v>63.168453464213755</v>
      </c>
      <c r="N46" s="8">
        <v>666.89142081583896</v>
      </c>
      <c r="O46" s="8">
        <v>80.070561268750637</v>
      </c>
      <c r="P46" s="8">
        <v>3804.8017872676514</v>
      </c>
      <c r="Q46" s="8">
        <v>401.95088856181872</v>
      </c>
      <c r="S46" s="1">
        <v>2028</v>
      </c>
      <c r="T46" s="5">
        <v>424367.00000000006</v>
      </c>
      <c r="U46" s="5">
        <v>1159.3930180559498</v>
      </c>
      <c r="V46" s="5">
        <v>239.55132674338893</v>
      </c>
      <c r="W46" s="5">
        <v>610.00850197312127</v>
      </c>
      <c r="X46" s="8">
        <v>1543.9180137999638</v>
      </c>
      <c r="Y46" s="8">
        <v>279.6656411351214</v>
      </c>
      <c r="Z46" s="8">
        <v>144.35804500452048</v>
      </c>
      <c r="AA46" s="8">
        <v>3976.8945467120657</v>
      </c>
      <c r="AB46" s="8">
        <v>201.88620344591322</v>
      </c>
      <c r="AC46" s="8">
        <v>520.67052664262724</v>
      </c>
      <c r="AD46" s="8">
        <v>4699.4512768006061</v>
      </c>
      <c r="AE46" s="8">
        <v>63.374849144334966</v>
      </c>
      <c r="AF46" s="8">
        <v>720.4794396824102</v>
      </c>
      <c r="AG46" s="8">
        <v>80.103157945019575</v>
      </c>
      <c r="AH46" s="8">
        <v>4115.4059010136434</v>
      </c>
      <c r="AI46" s="8">
        <v>401.95088856181872</v>
      </c>
    </row>
    <row r="47" spans="1:35">
      <c r="A47" s="3">
        <v>2029</v>
      </c>
      <c r="B47" s="6">
        <v>424692</v>
      </c>
      <c r="C47" s="6">
        <v>1172.1085612957359</v>
      </c>
      <c r="D47" s="6">
        <v>231.343905128372</v>
      </c>
      <c r="E47" s="6">
        <v>627.13084623368843</v>
      </c>
      <c r="F47" s="10">
        <v>1324.8237669063997</v>
      </c>
      <c r="G47" s="10">
        <v>273.44587062013261</v>
      </c>
      <c r="H47" s="10">
        <v>144.58999389393006</v>
      </c>
      <c r="I47" s="10">
        <v>3773.4429440782587</v>
      </c>
      <c r="J47" s="10">
        <v>192.80725456423454</v>
      </c>
      <c r="K47" s="10">
        <v>526.29261477329499</v>
      </c>
      <c r="L47" s="10">
        <v>4492.5428134157883</v>
      </c>
      <c r="M47" s="10">
        <v>64.423683430600619</v>
      </c>
      <c r="N47" s="10">
        <v>683.83624114525742</v>
      </c>
      <c r="O47" s="10">
        <v>80.968094580506929</v>
      </c>
      <c r="P47" s="9">
        <v>3901.8265152118925</v>
      </c>
      <c r="Q47" s="9">
        <v>405.97039744743694</v>
      </c>
      <c r="S47" s="3">
        <v>2029</v>
      </c>
      <c r="T47" s="6">
        <v>434490</v>
      </c>
      <c r="U47" s="6">
        <v>1220.7597753651012</v>
      </c>
      <c r="V47" s="6">
        <v>234.35110885002797</v>
      </c>
      <c r="W47" s="6">
        <v>627.13084623368843</v>
      </c>
      <c r="X47" s="10">
        <v>1635.7217465275701</v>
      </c>
      <c r="Y47" s="10">
        <v>275.65433214087705</v>
      </c>
      <c r="Z47" s="10">
        <v>145.63326381962619</v>
      </c>
      <c r="AA47" s="10">
        <v>4139.2510729368905</v>
      </c>
      <c r="AB47" s="10">
        <v>209.46772175023227</v>
      </c>
      <c r="AC47" s="10">
        <v>526.71000402626112</v>
      </c>
      <c r="AD47" s="10">
        <v>4875.4287987133839</v>
      </c>
      <c r="AE47" s="10">
        <v>64.683660652113133</v>
      </c>
      <c r="AF47" s="10">
        <v>749.77910253226264</v>
      </c>
      <c r="AG47" s="10">
        <v>81.032308311732493</v>
      </c>
      <c r="AH47" s="10">
        <v>4284.0351340350089</v>
      </c>
      <c r="AI47" s="10">
        <v>405.97039744743694</v>
      </c>
    </row>
    <row r="48" spans="1:35">
      <c r="A48" s="1">
        <v>2030</v>
      </c>
      <c r="B48" s="5">
        <v>432976.99999999983</v>
      </c>
      <c r="C48" s="5">
        <v>1222.5586894049577</v>
      </c>
      <c r="D48" s="5">
        <v>224.97618211187893</v>
      </c>
      <c r="E48" s="5">
        <v>644.35125912520959</v>
      </c>
      <c r="F48" s="8">
        <v>1372.7533159170496</v>
      </c>
      <c r="G48" s="8">
        <v>268.25849149878275</v>
      </c>
      <c r="H48" s="8">
        <v>145.55340494086698</v>
      </c>
      <c r="I48" s="8">
        <v>3878.4513429987451</v>
      </c>
      <c r="J48" s="8">
        <v>197.6221065320068</v>
      </c>
      <c r="K48" s="8">
        <v>532.24117454614918</v>
      </c>
      <c r="L48" s="8">
        <v>4608.3146240769011</v>
      </c>
      <c r="M48" s="8">
        <v>64.93402758271813</v>
      </c>
      <c r="N48" s="8">
        <v>702.77128440185379</v>
      </c>
      <c r="O48" s="8">
        <v>81.883257622484493</v>
      </c>
      <c r="P48" s="8">
        <v>4011.1394219480335</v>
      </c>
      <c r="Q48" s="8">
        <v>410.03010142191135</v>
      </c>
      <c r="S48" s="1">
        <v>2030</v>
      </c>
      <c r="T48" s="5">
        <v>444674.99999999988</v>
      </c>
      <c r="U48" s="5">
        <v>1287.3549995166143</v>
      </c>
      <c r="V48" s="5">
        <v>228.54724890762714</v>
      </c>
      <c r="W48" s="5">
        <v>644.35125912520959</v>
      </c>
      <c r="X48" s="8">
        <v>1738.3889671415614</v>
      </c>
      <c r="Y48" s="8">
        <v>271.18438496745887</v>
      </c>
      <c r="Z48" s="8">
        <v>146.79690977956125</v>
      </c>
      <c r="AA48" s="8">
        <v>4316.6237694380316</v>
      </c>
      <c r="AB48" s="8">
        <v>217.73927939305054</v>
      </c>
      <c r="AC48" s="8">
        <v>532.87939150647776</v>
      </c>
      <c r="AD48" s="8">
        <v>5067.2424403375599</v>
      </c>
      <c r="AE48" s="8">
        <v>65.261918790601271</v>
      </c>
      <c r="AF48" s="8">
        <v>781.78673255708304</v>
      </c>
      <c r="AG48" s="8">
        <v>81.981444847150414</v>
      </c>
      <c r="AH48" s="8">
        <v>4469.1011300404798</v>
      </c>
      <c r="AI48" s="8">
        <v>410.03010142191135</v>
      </c>
    </row>
    <row r="49" spans="1:35">
      <c r="A49" s="2">
        <v>2031</v>
      </c>
      <c r="B49" s="7">
        <v>441202.00000000012</v>
      </c>
      <c r="C49" s="7">
        <v>1266.2430471502184</v>
      </c>
      <c r="D49" s="7">
        <v>228.58278353820674</v>
      </c>
      <c r="E49" s="7">
        <v>660.61853007679292</v>
      </c>
      <c r="F49" s="9">
        <v>1424.3850895974349</v>
      </c>
      <c r="G49" s="9">
        <v>271.80737398155804</v>
      </c>
      <c r="H49" s="9">
        <v>146.42126314622902</v>
      </c>
      <c r="I49" s="9">
        <v>3998.0580874904404</v>
      </c>
      <c r="J49" s="9">
        <v>203.54573105870463</v>
      </c>
      <c r="K49" s="9">
        <v>538.20558098004153</v>
      </c>
      <c r="L49" s="9">
        <v>4739.8093995291865</v>
      </c>
      <c r="M49" s="9">
        <v>65.548220438448794</v>
      </c>
      <c r="N49" s="9">
        <v>723.79049415144618</v>
      </c>
      <c r="O49" s="9">
        <v>82.800858612314087</v>
      </c>
      <c r="P49" s="9">
        <v>4136.0555981106963</v>
      </c>
      <c r="Q49" s="9">
        <v>414.1304024361304</v>
      </c>
      <c r="S49" s="2">
        <v>2031</v>
      </c>
      <c r="T49" s="7">
        <v>454868.00000000012</v>
      </c>
      <c r="U49" s="7">
        <v>1351.5993433829217</v>
      </c>
      <c r="V49" s="7">
        <v>231.88984911766701</v>
      </c>
      <c r="W49" s="7">
        <v>660.61853007679292</v>
      </c>
      <c r="X49" s="9">
        <v>1822.2550593777228</v>
      </c>
      <c r="Y49" s="9">
        <v>275.2603569637115</v>
      </c>
      <c r="Z49" s="9">
        <v>147.86247140848369</v>
      </c>
      <c r="AA49" s="9">
        <v>4489.4856103272996</v>
      </c>
      <c r="AB49" s="9">
        <v>226.22581290803078</v>
      </c>
      <c r="AC49" s="9">
        <v>539.073853062838</v>
      </c>
      <c r="AD49" s="9">
        <v>5254.7852762981684</v>
      </c>
      <c r="AE49" s="9">
        <v>65.931050673902803</v>
      </c>
      <c r="AF49" s="9">
        <v>812.35338901556088</v>
      </c>
      <c r="AG49" s="9">
        <v>82.9344389327443</v>
      </c>
      <c r="AH49" s="9">
        <v>4649.7803725614276</v>
      </c>
      <c r="AI49" s="9">
        <v>414.1304024361304</v>
      </c>
    </row>
    <row r="50" spans="1:35">
      <c r="A50" s="1">
        <v>2032</v>
      </c>
      <c r="B50" s="5">
        <v>449268.00000000006</v>
      </c>
      <c r="C50" s="5">
        <v>1311.6863878296761</v>
      </c>
      <c r="D50" s="5">
        <v>229.52712980628107</v>
      </c>
      <c r="E50" s="5">
        <v>675.51043770443243</v>
      </c>
      <c r="F50" s="8">
        <v>1483.4174444754763</v>
      </c>
      <c r="G50" s="8">
        <v>275.31807718199872</v>
      </c>
      <c r="H50" s="8">
        <v>147.22333158485955</v>
      </c>
      <c r="I50" s="8">
        <v>4122.6828085827237</v>
      </c>
      <c r="J50" s="8">
        <v>209.68839080751582</v>
      </c>
      <c r="K50" s="8">
        <v>544.1953671363583</v>
      </c>
      <c r="L50" s="8">
        <v>4876.5665665265979</v>
      </c>
      <c r="M50" s="8">
        <v>66.002240824878584</v>
      </c>
      <c r="N50" s="8">
        <v>745.67490523067818</v>
      </c>
      <c r="O50" s="8">
        <v>83.722364174824349</v>
      </c>
      <c r="P50" s="8">
        <v>4266.368958565361</v>
      </c>
      <c r="Q50" s="8">
        <v>418.27170646049171</v>
      </c>
      <c r="S50" s="1">
        <v>2032</v>
      </c>
      <c r="T50" s="5">
        <v>464976.99999999994</v>
      </c>
      <c r="U50" s="5">
        <v>1430.9014855630619</v>
      </c>
      <c r="V50" s="5">
        <v>233.20750136737519</v>
      </c>
      <c r="W50" s="5">
        <v>675.51043770443243</v>
      </c>
      <c r="X50" s="8">
        <v>1893.3100010071782</v>
      </c>
      <c r="Y50" s="8">
        <v>279.31519710435481</v>
      </c>
      <c r="Z50" s="8">
        <v>148.8597937917491</v>
      </c>
      <c r="AA50" s="8">
        <v>4661.1044165381509</v>
      </c>
      <c r="AB50" s="8">
        <v>234.63708313076449</v>
      </c>
      <c r="AC50" s="8">
        <v>545.30518589506164</v>
      </c>
      <c r="AD50" s="8">
        <v>5441.046685563977</v>
      </c>
      <c r="AE50" s="8">
        <v>66.441647825830657</v>
      </c>
      <c r="AF50" s="8">
        <v>842.64053350583731</v>
      </c>
      <c r="AG50" s="8">
        <v>83.893105522317171</v>
      </c>
      <c r="AH50" s="8">
        <v>4829.299851843085</v>
      </c>
      <c r="AI50" s="8">
        <v>418.27170646049171</v>
      </c>
    </row>
    <row r="51" spans="1:35">
      <c r="A51" s="3">
        <v>2033</v>
      </c>
      <c r="B51" s="6">
        <v>457129.99999999988</v>
      </c>
      <c r="C51" s="6">
        <v>1353.6666027629096</v>
      </c>
      <c r="D51" s="6">
        <v>230.3733928593596</v>
      </c>
      <c r="E51" s="6">
        <v>688.40850855484268</v>
      </c>
      <c r="F51" s="10">
        <v>1548.6351851129102</v>
      </c>
      <c r="G51" s="10">
        <v>278.77566254050544</v>
      </c>
      <c r="H51" s="10">
        <v>147.96436584364159</v>
      </c>
      <c r="I51" s="10">
        <v>4247.8237176741695</v>
      </c>
      <c r="J51" s="10">
        <v>215.82641076720984</v>
      </c>
      <c r="K51" s="10">
        <v>550.209464281686</v>
      </c>
      <c r="L51" s="10">
        <v>5013.8595927230654</v>
      </c>
      <c r="M51" s="10">
        <v>66.401349874085469</v>
      </c>
      <c r="N51" s="10">
        <v>767.60965235449328</v>
      </c>
      <c r="O51" s="10">
        <v>84.647609889490155</v>
      </c>
      <c r="P51" s="9">
        <v>4397.2487785672938</v>
      </c>
      <c r="Q51" s="9">
        <v>422.45442352509662</v>
      </c>
      <c r="S51" s="3">
        <v>2033</v>
      </c>
      <c r="T51" s="6">
        <v>474981.99999999988</v>
      </c>
      <c r="U51" s="6">
        <v>1508.4576727631488</v>
      </c>
      <c r="V51" s="6">
        <v>234.38868728163376</v>
      </c>
      <c r="W51" s="6">
        <v>688.40850855484268</v>
      </c>
      <c r="X51" s="10">
        <v>1968.954602961687</v>
      </c>
      <c r="Y51" s="10">
        <v>283.38661360365666</v>
      </c>
      <c r="Z51" s="10">
        <v>149.79371043905547</v>
      </c>
      <c r="AA51" s="10">
        <v>4833.3897956040246</v>
      </c>
      <c r="AB51" s="10">
        <v>243.06471504153365</v>
      </c>
      <c r="AC51" s="10">
        <v>551.57544774987559</v>
      </c>
      <c r="AD51" s="10">
        <v>5628.0299583954338</v>
      </c>
      <c r="AE51" s="10">
        <v>66.899766780994256</v>
      </c>
      <c r="AF51" s="10">
        <v>872.99303708436082</v>
      </c>
      <c r="AG51" s="10">
        <v>84.85776119228855</v>
      </c>
      <c r="AH51" s="10">
        <v>5009.5547438645644</v>
      </c>
      <c r="AI51" s="10">
        <v>422.45442352509662</v>
      </c>
    </row>
    <row r="52" spans="1:35">
      <c r="A52" s="1">
        <v>2034</v>
      </c>
      <c r="B52" s="5">
        <v>464878.99999999988</v>
      </c>
      <c r="C52" s="5">
        <v>1395.1948877951361</v>
      </c>
      <c r="D52" s="5">
        <v>231.16163069608785</v>
      </c>
      <c r="E52" s="5">
        <v>699.58439345992088</v>
      </c>
      <c r="F52" s="8">
        <v>1620.6406710152251</v>
      </c>
      <c r="G52" s="8">
        <v>282.24446775300021</v>
      </c>
      <c r="H52" s="8">
        <v>148.65542428026643</v>
      </c>
      <c r="I52" s="8">
        <v>4377.4814749996367</v>
      </c>
      <c r="J52" s="8">
        <v>222.17110289009599</v>
      </c>
      <c r="K52" s="8">
        <v>556.27361198189953</v>
      </c>
      <c r="L52" s="8">
        <v>5155.9261898716322</v>
      </c>
      <c r="M52" s="8">
        <v>66.786523108056656</v>
      </c>
      <c r="N52" s="8">
        <v>790.31831235218783</v>
      </c>
      <c r="O52" s="8">
        <v>85.580555689522996</v>
      </c>
      <c r="P52" s="8">
        <v>4532.8660547816753</v>
      </c>
      <c r="Q52" s="8">
        <v>426.67896776034752</v>
      </c>
      <c r="S52" s="1">
        <v>2034</v>
      </c>
      <c r="T52" s="5">
        <v>484962</v>
      </c>
      <c r="U52" s="5">
        <v>1583.7446593779987</v>
      </c>
      <c r="V52" s="5">
        <v>235.60803702462135</v>
      </c>
      <c r="W52" s="5">
        <v>699.58439345992088</v>
      </c>
      <c r="X52" s="8">
        <v>2049.8626310384275</v>
      </c>
      <c r="Y52" s="8">
        <v>287.49642961345933</v>
      </c>
      <c r="Z52" s="8">
        <v>150.67535381067853</v>
      </c>
      <c r="AA52" s="8">
        <v>5006.9715043251053</v>
      </c>
      <c r="AB52" s="8">
        <v>251.54142582932604</v>
      </c>
      <c r="AC52" s="8">
        <v>557.90887460887348</v>
      </c>
      <c r="AD52" s="8">
        <v>5816.4218047633049</v>
      </c>
      <c r="AE52" s="8">
        <v>67.347240407664884</v>
      </c>
      <c r="AF52" s="8">
        <v>903.52455844577867</v>
      </c>
      <c r="AG52" s="8">
        <v>85.832134555211312</v>
      </c>
      <c r="AH52" s="8">
        <v>5191.1656897467647</v>
      </c>
      <c r="AI52" s="8">
        <v>426.67896776034752</v>
      </c>
    </row>
    <row r="53" spans="1:35">
      <c r="A53" s="3">
        <v>2035</v>
      </c>
      <c r="B53" s="6">
        <v>472516.00000000006</v>
      </c>
      <c r="C53" s="6">
        <v>1442.3191762731528</v>
      </c>
      <c r="D53" s="6">
        <v>231.97815190314674</v>
      </c>
      <c r="E53" s="6">
        <v>709.60491944661135</v>
      </c>
      <c r="F53" s="10">
        <v>1723.6320187664455</v>
      </c>
      <c r="G53" s="10">
        <v>285.68887774236401</v>
      </c>
      <c r="H53" s="10">
        <v>149.31916200069358</v>
      </c>
      <c r="I53" s="10">
        <v>4542.5423061324145</v>
      </c>
      <c r="J53" s="10">
        <v>230.20766059057246</v>
      </c>
      <c r="K53" s="10">
        <v>562.36469216451746</v>
      </c>
      <c r="L53" s="10">
        <v>5335.1146588875044</v>
      </c>
      <c r="M53" s="10">
        <v>67.16260311258803</v>
      </c>
      <c r="N53" s="10">
        <v>819.35621746317372</v>
      </c>
      <c r="O53" s="10">
        <v>86.5176449483873</v>
      </c>
      <c r="P53" s="9">
        <v>4705.5873636103988</v>
      </c>
      <c r="Q53" s="9">
        <v>430.94575743795104</v>
      </c>
      <c r="S53" s="3">
        <v>2035</v>
      </c>
      <c r="T53" s="6">
        <v>494932</v>
      </c>
      <c r="U53" s="6">
        <v>1657.4322966717821</v>
      </c>
      <c r="V53" s="6">
        <v>236.72808983696308</v>
      </c>
      <c r="W53" s="6">
        <v>709.60491944661135</v>
      </c>
      <c r="X53" s="10">
        <v>2148.7291387044047</v>
      </c>
      <c r="Y53" s="10">
        <v>291.60937415650005</v>
      </c>
      <c r="Z53" s="10">
        <v>151.52744954084929</v>
      </c>
      <c r="AA53" s="10">
        <v>5195.6312683571114</v>
      </c>
      <c r="AB53" s="10">
        <v>260.7299811482369</v>
      </c>
      <c r="AC53" s="10">
        <v>564.28442340415063</v>
      </c>
      <c r="AD53" s="10">
        <v>6020.6456729094989</v>
      </c>
      <c r="AE53" s="10">
        <v>67.786896252029848</v>
      </c>
      <c r="AF53" s="10">
        <v>936.71437759748471</v>
      </c>
      <c r="AG53" s="10">
        <v>86.812988216023172</v>
      </c>
      <c r="AH53" s="10">
        <v>5388.5743532533188</v>
      </c>
      <c r="AI53" s="10">
        <v>430.94575743795104</v>
      </c>
    </row>
    <row r="54" spans="1:35">
      <c r="A54" s="1">
        <v>2036</v>
      </c>
      <c r="B54" s="5">
        <v>480051.00000000006</v>
      </c>
      <c r="C54" s="5">
        <v>1489.436928379537</v>
      </c>
      <c r="D54" s="5">
        <v>232.74610802301359</v>
      </c>
      <c r="E54" s="5">
        <v>719.99083430498558</v>
      </c>
      <c r="F54" s="8">
        <v>1822.2008205358502</v>
      </c>
      <c r="G54" s="8">
        <v>289.09518158127196</v>
      </c>
      <c r="H54" s="8">
        <v>149.97241009734933</v>
      </c>
      <c r="I54" s="8">
        <v>4703.4422829220075</v>
      </c>
      <c r="J54" s="8">
        <v>238.02855033468063</v>
      </c>
      <c r="K54" s="8">
        <v>568.44132861638332</v>
      </c>
      <c r="L54" s="8">
        <v>5509.9121618730715</v>
      </c>
      <c r="M54" s="8">
        <v>67.538075856432727</v>
      </c>
      <c r="N54" s="8">
        <v>847.59362491538388</v>
      </c>
      <c r="O54" s="8">
        <v>87.452512094828208</v>
      </c>
      <c r="P54" s="8">
        <v>4873.9327574002555</v>
      </c>
      <c r="Q54" s="8">
        <v>435.25521501233061</v>
      </c>
      <c r="S54" s="1">
        <v>2036</v>
      </c>
      <c r="T54" s="5">
        <v>504880.00000000006</v>
      </c>
      <c r="U54" s="5">
        <v>1729.1821055337357</v>
      </c>
      <c r="V54" s="5">
        <v>237.92564143500559</v>
      </c>
      <c r="W54" s="5">
        <v>719.99083430498558</v>
      </c>
      <c r="X54" s="8">
        <v>2244.3557292033843</v>
      </c>
      <c r="Y54" s="8">
        <v>295.70551605253218</v>
      </c>
      <c r="Z54" s="8">
        <v>152.36689590237177</v>
      </c>
      <c r="AA54" s="8">
        <v>5379.5267224320169</v>
      </c>
      <c r="AB54" s="8">
        <v>269.67835838286976</v>
      </c>
      <c r="AC54" s="8">
        <v>570.65839007414013</v>
      </c>
      <c r="AD54" s="8">
        <v>6219.8634708890268</v>
      </c>
      <c r="AE54" s="8">
        <v>68.228817810847346</v>
      </c>
      <c r="AF54" s="8">
        <v>968.9888646337713</v>
      </c>
      <c r="AG54" s="8">
        <v>87.793598472944637</v>
      </c>
      <c r="AH54" s="8">
        <v>5580.9762630040404</v>
      </c>
      <c r="AI54" s="8">
        <v>435.25521501233061</v>
      </c>
    </row>
    <row r="55" spans="1:35">
      <c r="A55" s="3">
        <v>2037</v>
      </c>
      <c r="B55" s="6">
        <v>487393.99999999988</v>
      </c>
      <c r="C55" s="6">
        <v>1536.3694979550708</v>
      </c>
      <c r="D55" s="6">
        <v>233.35675054396546</v>
      </c>
      <c r="E55" s="6">
        <v>730.21851784770513</v>
      </c>
      <c r="F55" s="10">
        <v>1920.9731253071618</v>
      </c>
      <c r="G55" s="10">
        <v>292.42043746661312</v>
      </c>
      <c r="H55" s="10">
        <v>150.62130743588972</v>
      </c>
      <c r="I55" s="10">
        <v>4863.9596365564057</v>
      </c>
      <c r="J55" s="10">
        <v>245.8297569583375</v>
      </c>
      <c r="K55" s="10">
        <v>574.50401276449327</v>
      </c>
      <c r="L55" s="10">
        <v>5684.2934062792365</v>
      </c>
      <c r="M55" s="10">
        <v>67.90445013002423</v>
      </c>
      <c r="N55" s="10">
        <v>875.71369211906483</v>
      </c>
      <c r="O55" s="10">
        <v>88.385232732998958</v>
      </c>
      <c r="P55" s="9">
        <v>5041.884943384719</v>
      </c>
      <c r="Q55" s="9">
        <v>439.60776716245385</v>
      </c>
      <c r="S55" s="3">
        <v>2037</v>
      </c>
      <c r="T55" s="6">
        <v>514739</v>
      </c>
      <c r="U55" s="6">
        <v>1798.6987632482826</v>
      </c>
      <c r="V55" s="6">
        <v>238.92272731756975</v>
      </c>
      <c r="W55" s="6">
        <v>730.21851784770513</v>
      </c>
      <c r="X55" s="10">
        <v>2343.9915205647549</v>
      </c>
      <c r="Y55" s="10">
        <v>299.75120043804299</v>
      </c>
      <c r="Z55" s="10">
        <v>153.19989580213323</v>
      </c>
      <c r="AA55" s="10">
        <v>5564.7826252184886</v>
      </c>
      <c r="AB55" s="10">
        <v>278.68907991443621</v>
      </c>
      <c r="AC55" s="10">
        <v>577.03421716436833</v>
      </c>
      <c r="AD55" s="10">
        <v>6420.5059222972932</v>
      </c>
      <c r="AE55" s="10">
        <v>68.663210933644393</v>
      </c>
      <c r="AF55" s="10">
        <v>1001.4518774863623</v>
      </c>
      <c r="AG55" s="10">
        <v>88.774494948364364</v>
      </c>
      <c r="AH55" s="10">
        <v>5774.8084941992793</v>
      </c>
      <c r="AI55" s="10">
        <v>439.60776716245385</v>
      </c>
    </row>
    <row r="56" spans="1:35">
      <c r="A56" s="1">
        <v>2038</v>
      </c>
      <c r="B56" s="5">
        <v>494521.99999999988</v>
      </c>
      <c r="C56" s="5">
        <v>1593.3116583110336</v>
      </c>
      <c r="D56" s="5">
        <v>233.98201361112856</v>
      </c>
      <c r="E56" s="5">
        <v>740.32272797074938</v>
      </c>
      <c r="F56" s="8">
        <v>2005.6795787030649</v>
      </c>
      <c r="G56" s="8">
        <v>295.67914876238564</v>
      </c>
      <c r="H56" s="8">
        <v>151.26709596035482</v>
      </c>
      <c r="I56" s="8">
        <v>5020.2422233187172</v>
      </c>
      <c r="J56" s="8">
        <v>253.42910842931269</v>
      </c>
      <c r="K56" s="8">
        <v>580.5715763566177</v>
      </c>
      <c r="L56" s="8">
        <v>5854.2429081046475</v>
      </c>
      <c r="M56" s="8">
        <v>68.262599400467863</v>
      </c>
      <c r="N56" s="8">
        <v>903.02591297055312</v>
      </c>
      <c r="O56" s="8">
        <v>89.31870405486427</v>
      </c>
      <c r="P56" s="8">
        <v>5205.4087323475605</v>
      </c>
      <c r="Q56" s="8">
        <v>444.00384483407845</v>
      </c>
      <c r="S56" s="1">
        <v>2038</v>
      </c>
      <c r="T56" s="5">
        <v>524480</v>
      </c>
      <c r="U56" s="5">
        <v>1866.017810260752</v>
      </c>
      <c r="V56" s="5">
        <v>239.97578759876825</v>
      </c>
      <c r="W56" s="5">
        <v>740.32272797074938</v>
      </c>
      <c r="X56" s="8">
        <v>2450.1920466682923</v>
      </c>
      <c r="Y56" s="8">
        <v>303.75855685232</v>
      </c>
      <c r="Z56" s="8">
        <v>154.02775227896387</v>
      </c>
      <c r="AA56" s="8">
        <v>5754.2946816298472</v>
      </c>
      <c r="AB56" s="8">
        <v>287.91654869760555</v>
      </c>
      <c r="AC56" s="8">
        <v>583.43006686318108</v>
      </c>
      <c r="AD56" s="8">
        <v>6625.6412971906338</v>
      </c>
      <c r="AE56" s="8">
        <v>69.092665550746986</v>
      </c>
      <c r="AF56" s="8">
        <v>1034.625210672509</v>
      </c>
      <c r="AG56" s="8">
        <v>89.758471825104778</v>
      </c>
      <c r="AH56" s="8">
        <v>5973.1185647767052</v>
      </c>
      <c r="AI56" s="8">
        <v>444.00384483407845</v>
      </c>
    </row>
    <row r="57" spans="1:35">
      <c r="A57" s="2">
        <v>2039</v>
      </c>
      <c r="B57" s="7">
        <v>501488</v>
      </c>
      <c r="C57" s="7">
        <v>1651.3771201613256</v>
      </c>
      <c r="D57" s="7">
        <v>234.53737687553371</v>
      </c>
      <c r="E57" s="7">
        <v>750.81187513895304</v>
      </c>
      <c r="F57" s="9">
        <v>2088.9345729667152</v>
      </c>
      <c r="G57" s="9">
        <v>298.86908059010432</v>
      </c>
      <c r="H57" s="9">
        <v>151.90994908338939</v>
      </c>
      <c r="I57" s="9">
        <v>5176.4399748160213</v>
      </c>
      <c r="J57" s="9">
        <v>261.02517701239481</v>
      </c>
      <c r="K57" s="9">
        <v>586.65757899442292</v>
      </c>
      <c r="L57" s="9">
        <v>6024.122730822839</v>
      </c>
      <c r="M57" s="9">
        <v>68.62459769845367</v>
      </c>
      <c r="N57" s="9">
        <v>930.27633050956661</v>
      </c>
      <c r="O57" s="9">
        <v>90.255012152988144</v>
      </c>
      <c r="P57" s="9">
        <v>5368.8405541299626</v>
      </c>
      <c r="Q57" s="9">
        <v>448.44388328241916</v>
      </c>
      <c r="S57" s="2">
        <v>2039</v>
      </c>
      <c r="T57" s="7">
        <v>534159.00000000012</v>
      </c>
      <c r="U57" s="7">
        <v>1930.7842098774802</v>
      </c>
      <c r="V57" s="7">
        <v>240.95735201882985</v>
      </c>
      <c r="W57" s="7">
        <v>750.81187513895304</v>
      </c>
      <c r="X57" s="9">
        <v>2569.4393246591044</v>
      </c>
      <c r="Y57" s="9">
        <v>307.72460431480465</v>
      </c>
      <c r="Z57" s="9">
        <v>154.85069707197806</v>
      </c>
      <c r="AA57" s="9">
        <v>5954.5680630811512</v>
      </c>
      <c r="AB57" s="9">
        <v>297.66504057896282</v>
      </c>
      <c r="AC57" s="9">
        <v>589.85988238281288</v>
      </c>
      <c r="AD57" s="9">
        <v>6842.0929860429269</v>
      </c>
      <c r="AE57" s="9">
        <v>69.527298739567527</v>
      </c>
      <c r="AF57" s="9">
        <v>1069.6720451086592</v>
      </c>
      <c r="AG57" s="9">
        <v>90.747674212740449</v>
      </c>
      <c r="AH57" s="9">
        <v>6182.7058049205471</v>
      </c>
      <c r="AI57" s="9">
        <v>448.44388328241916</v>
      </c>
    </row>
    <row r="58" spans="1:35">
      <c r="A58" s="1">
        <v>2040</v>
      </c>
      <c r="B58" s="5">
        <v>508125.00000000012</v>
      </c>
      <c r="C58" s="5">
        <v>1707.2865423964445</v>
      </c>
      <c r="D58" s="5">
        <v>234.99321847020485</v>
      </c>
      <c r="E58" s="5">
        <v>761.09250326456345</v>
      </c>
      <c r="F58" s="8">
        <v>2173.3137209646202</v>
      </c>
      <c r="G58" s="8">
        <v>302.01556625567218</v>
      </c>
      <c r="H58" s="8">
        <v>152.54990336983201</v>
      </c>
      <c r="I58" s="8">
        <v>5331.2514547213359</v>
      </c>
      <c r="J58" s="8">
        <v>268.54322659878903</v>
      </c>
      <c r="K58" s="8">
        <v>592.73100273957266</v>
      </c>
      <c r="L58" s="8">
        <v>6192.5256840596976</v>
      </c>
      <c r="M58" s="8">
        <v>68.975150751306259</v>
      </c>
      <c r="N58" s="8">
        <v>957.22986005472228</v>
      </c>
      <c r="O58" s="8">
        <v>91.189385036857331</v>
      </c>
      <c r="P58" s="8">
        <v>5530.8195305688187</v>
      </c>
      <c r="Q58" s="8">
        <v>452.92832211524336</v>
      </c>
      <c r="S58" s="1">
        <v>2040</v>
      </c>
      <c r="T58" s="5">
        <v>543572.00000000012</v>
      </c>
      <c r="U58" s="5">
        <v>1992.8762064433254</v>
      </c>
      <c r="V58" s="5">
        <v>241.82711794475753</v>
      </c>
      <c r="W58" s="5">
        <v>761.09250326456345</v>
      </c>
      <c r="X58" s="8">
        <v>2699.5593588624756</v>
      </c>
      <c r="Y58" s="8">
        <v>311.66700870323189</v>
      </c>
      <c r="Z58" s="8">
        <v>155.66882246900425</v>
      </c>
      <c r="AA58" s="8">
        <v>6162.6910176873589</v>
      </c>
      <c r="AB58" s="8">
        <v>307.80241341491569</v>
      </c>
      <c r="AC58" s="8">
        <v>596.28839921850135</v>
      </c>
      <c r="AD58" s="8">
        <v>7066.781830320776</v>
      </c>
      <c r="AE58" s="8">
        <v>69.953353699061779</v>
      </c>
      <c r="AF58" s="8">
        <v>1106.0672531798759</v>
      </c>
      <c r="AG58" s="8">
        <v>91.736676802846375</v>
      </c>
      <c r="AH58" s="8">
        <v>6400.5400774032141</v>
      </c>
      <c r="AI58" s="8">
        <v>452.92832211524336</v>
      </c>
    </row>
    <row r="59" spans="1:35">
      <c r="A59" s="3">
        <v>2041</v>
      </c>
      <c r="B59" s="6">
        <v>514444.00000000006</v>
      </c>
      <c r="C59" s="6">
        <v>1759.0021975523632</v>
      </c>
      <c r="D59" s="6">
        <v>235.35230018385172</v>
      </c>
      <c r="E59" s="6">
        <v>771.37424631367423</v>
      </c>
      <c r="F59" s="10">
        <v>2259.440429464456</v>
      </c>
      <c r="G59" s="10">
        <v>304.99788824766495</v>
      </c>
      <c r="H59" s="10">
        <v>153.18661691043073</v>
      </c>
      <c r="I59" s="10">
        <v>5483.3536786724417</v>
      </c>
      <c r="J59" s="10">
        <v>275.82491093749513</v>
      </c>
      <c r="K59" s="10">
        <v>598.77973294037429</v>
      </c>
      <c r="L59" s="10">
        <v>6357.9583225503111</v>
      </c>
      <c r="M59" s="10">
        <v>69.323096710154857</v>
      </c>
      <c r="N59" s="10">
        <v>983.63425954055288</v>
      </c>
      <c r="O59" s="10">
        <v>92.119958913903744</v>
      </c>
      <c r="P59" s="9">
        <v>5689.8554928997801</v>
      </c>
      <c r="Q59" s="9">
        <v>457.45760533639577</v>
      </c>
      <c r="S59" s="3">
        <v>2041</v>
      </c>
      <c r="T59" s="6">
        <v>552802</v>
      </c>
      <c r="U59" s="6">
        <v>2050.3310313895313</v>
      </c>
      <c r="V59" s="6">
        <v>242.67402951046591</v>
      </c>
      <c r="W59" s="6">
        <v>771.37424631367423</v>
      </c>
      <c r="X59" s="10">
        <v>2827.9334691893341</v>
      </c>
      <c r="Y59" s="10">
        <v>315.48304891068813</v>
      </c>
      <c r="Z59" s="10">
        <v>156.48184908927632</v>
      </c>
      <c r="AA59" s="10">
        <v>6364.2776744029707</v>
      </c>
      <c r="AB59" s="10">
        <v>317.49452955422805</v>
      </c>
      <c r="AC59" s="10">
        <v>602.71265404336862</v>
      </c>
      <c r="AD59" s="10">
        <v>7284.4848580005673</v>
      </c>
      <c r="AE59" s="10">
        <v>70.379740690231756</v>
      </c>
      <c r="AF59" s="10">
        <v>1141.2078913675832</v>
      </c>
      <c r="AG59" s="10">
        <v>92.725023698979797</v>
      </c>
      <c r="AH59" s="10">
        <v>6611.3924632669668</v>
      </c>
      <c r="AI59" s="10">
        <v>457.45760533639577</v>
      </c>
    </row>
    <row r="60" spans="1:35">
      <c r="A60" s="1">
        <v>2042</v>
      </c>
      <c r="B60" s="5">
        <v>520630</v>
      </c>
      <c r="C60" s="5">
        <v>1809.0802063345213</v>
      </c>
      <c r="D60" s="5">
        <v>235.78085683890947</v>
      </c>
      <c r="E60" s="5">
        <v>780.9133281685921</v>
      </c>
      <c r="F60" s="8">
        <v>2345.0000386196548</v>
      </c>
      <c r="G60" s="8">
        <v>307.92421023650786</v>
      </c>
      <c r="H60" s="8">
        <v>153.82009992124881</v>
      </c>
      <c r="I60" s="8">
        <v>5632.5187401194344</v>
      </c>
      <c r="J60" s="8">
        <v>282.95444449003253</v>
      </c>
      <c r="K60" s="8">
        <v>604.82982733427843</v>
      </c>
      <c r="L60" s="8">
        <v>6520.3030119437453</v>
      </c>
      <c r="M60" s="8">
        <v>69.652081096971401</v>
      </c>
      <c r="N60" s="8">
        <v>1009.4664137558817</v>
      </c>
      <c r="O60" s="8">
        <v>93.050742666812056</v>
      </c>
      <c r="P60" s="8">
        <v>5845.8211035124941</v>
      </c>
      <c r="Q60" s="8">
        <v>462.03218138975984</v>
      </c>
      <c r="S60" s="1">
        <v>2042</v>
      </c>
      <c r="T60" s="5">
        <v>561983.99999999988</v>
      </c>
      <c r="U60" s="5">
        <v>2104.8853295160379</v>
      </c>
      <c r="V60" s="5">
        <v>243.53815441548329</v>
      </c>
      <c r="W60" s="5">
        <v>780.9133281685921</v>
      </c>
      <c r="X60" s="8">
        <v>2935.0507597298392</v>
      </c>
      <c r="Y60" s="8">
        <v>319.26846717948695</v>
      </c>
      <c r="Z60" s="8">
        <v>157.28983954612096</v>
      </c>
      <c r="AA60" s="8">
        <v>6540.9458785555616</v>
      </c>
      <c r="AB60" s="8">
        <v>325.96099377805535</v>
      </c>
      <c r="AC60" s="8">
        <v>609.15248383384073</v>
      </c>
      <c r="AD60" s="8">
        <v>7476.0593561674577</v>
      </c>
      <c r="AE60" s="8">
        <v>70.789181352758263</v>
      </c>
      <c r="AF60" s="8">
        <v>1171.82711131973</v>
      </c>
      <c r="AG60" s="8">
        <v>93.7157667436678</v>
      </c>
      <c r="AH60" s="8">
        <v>6796.1176909808592</v>
      </c>
      <c r="AI60" s="8">
        <v>462.03218138975984</v>
      </c>
    </row>
    <row r="61" spans="1:35">
      <c r="A61" s="2">
        <v>2043</v>
      </c>
      <c r="B61" s="7">
        <v>526549</v>
      </c>
      <c r="C61" s="7">
        <v>1856.6863201986271</v>
      </c>
      <c r="D61" s="7">
        <v>236.18738958426383</v>
      </c>
      <c r="E61" s="7">
        <v>790.03485087152103</v>
      </c>
      <c r="F61" s="9">
        <v>2429.7889331566039</v>
      </c>
      <c r="G61" s="9">
        <v>310.80965100638429</v>
      </c>
      <c r="H61" s="9">
        <v>154.45036073830863</v>
      </c>
      <c r="I61" s="9">
        <v>5777.9575055557088</v>
      </c>
      <c r="J61" s="9">
        <v>289.8931916068193</v>
      </c>
      <c r="K61" s="9">
        <v>610.88532354167933</v>
      </c>
      <c r="L61" s="9">
        <v>6678.7360207042075</v>
      </c>
      <c r="M61" s="9">
        <v>69.967680798621046</v>
      </c>
      <c r="N61" s="9">
        <v>1034.586649132571</v>
      </c>
      <c r="O61" s="9">
        <v>93.982357467950663</v>
      </c>
      <c r="P61" s="9">
        <v>5997.8830163639059</v>
      </c>
      <c r="Q61" s="9">
        <v>466.65250320365749</v>
      </c>
      <c r="S61" s="2">
        <v>2043</v>
      </c>
      <c r="T61" s="7">
        <v>571001</v>
      </c>
      <c r="U61" s="7">
        <v>2155.8037598324781</v>
      </c>
      <c r="V61" s="7">
        <v>244.36428163670482</v>
      </c>
      <c r="W61" s="7">
        <v>790.03485087152103</v>
      </c>
      <c r="X61" s="9">
        <v>3014.249117539166</v>
      </c>
      <c r="Y61" s="9">
        <v>323.0417954376918</v>
      </c>
      <c r="Z61" s="9">
        <v>158.09285233513413</v>
      </c>
      <c r="AA61" s="9">
        <v>6685.5866576526969</v>
      </c>
      <c r="AB61" s="9">
        <v>332.86477179431415</v>
      </c>
      <c r="AC61" s="9">
        <v>615.61410588976184</v>
      </c>
      <c r="AD61" s="9">
        <v>7634.0655353367729</v>
      </c>
      <c r="AE61" s="9">
        <v>71.187867300685809</v>
      </c>
      <c r="AF61" s="9">
        <v>1196.6669103916472</v>
      </c>
      <c r="AG61" s="9">
        <v>94.709862444578746</v>
      </c>
      <c r="AH61" s="9">
        <v>6947.263562146326</v>
      </c>
      <c r="AI61" s="9">
        <v>466.65250320365749</v>
      </c>
    </row>
    <row r="62" spans="1:35">
      <c r="A62" s="1">
        <v>2044</v>
      </c>
      <c r="B62" s="5">
        <v>532265</v>
      </c>
      <c r="C62" s="5">
        <v>1902.1949068388326</v>
      </c>
      <c r="D62" s="5">
        <v>236.54370528305628</v>
      </c>
      <c r="E62" s="5">
        <v>799.28000766227365</v>
      </c>
      <c r="F62" s="8">
        <v>2515.4741291469891</v>
      </c>
      <c r="G62" s="8">
        <v>313.69532639609326</v>
      </c>
      <c r="H62" s="8">
        <v>155.07740653215021</v>
      </c>
      <c r="I62" s="8">
        <v>5922.2654818593946</v>
      </c>
      <c r="J62" s="8">
        <v>296.77503318822107</v>
      </c>
      <c r="K62" s="8">
        <v>616.98569204414582</v>
      </c>
      <c r="L62" s="8">
        <v>6836.0262070917615</v>
      </c>
      <c r="M62" s="8">
        <v>70.285213399114554</v>
      </c>
      <c r="N62" s="8">
        <v>1059.4617572483162</v>
      </c>
      <c r="O62" s="8">
        <v>94.920875699099355</v>
      </c>
      <c r="P62" s="8">
        <v>6148.7553016484999</v>
      </c>
      <c r="Q62" s="8">
        <v>471.31902823569385</v>
      </c>
      <c r="S62" s="1">
        <v>2044</v>
      </c>
      <c r="T62" s="5">
        <v>579917</v>
      </c>
      <c r="U62" s="5">
        <v>2203.4444096989773</v>
      </c>
      <c r="V62" s="5">
        <v>245.09252806618622</v>
      </c>
      <c r="W62" s="5">
        <v>799.28000766227365</v>
      </c>
      <c r="X62" s="8">
        <v>3084.8973158108847</v>
      </c>
      <c r="Y62" s="8">
        <v>326.84452431014051</v>
      </c>
      <c r="Z62" s="8">
        <v>158.89094267196549</v>
      </c>
      <c r="AA62" s="8">
        <v>6818.4497282204275</v>
      </c>
      <c r="AB62" s="8">
        <v>339.18789758470018</v>
      </c>
      <c r="AC62" s="8">
        <v>622.13690528512336</v>
      </c>
      <c r="AD62" s="8">
        <v>7779.774531090251</v>
      </c>
      <c r="AE62" s="8">
        <v>71.590623298520526</v>
      </c>
      <c r="AF62" s="8">
        <v>1219.3590503926964</v>
      </c>
      <c r="AG62" s="8">
        <v>95.71337004386514</v>
      </c>
      <c r="AH62" s="8">
        <v>7086.0470025066061</v>
      </c>
      <c r="AI62" s="8">
        <v>471.31902823569385</v>
      </c>
    </row>
    <row r="63" spans="1:35">
      <c r="A63" s="3">
        <v>2045</v>
      </c>
      <c r="B63" s="6">
        <v>537749</v>
      </c>
      <c r="C63" s="6">
        <v>1945.1562862885526</v>
      </c>
      <c r="D63" s="6">
        <v>236.86169588291443</v>
      </c>
      <c r="E63" s="6">
        <v>808.12888335257026</v>
      </c>
      <c r="F63" s="10">
        <v>2600.7010048709153</v>
      </c>
      <c r="G63" s="10">
        <v>316.61610843367021</v>
      </c>
      <c r="H63" s="10">
        <v>155.70124359786658</v>
      </c>
      <c r="I63" s="10">
        <v>6063.165222426489</v>
      </c>
      <c r="J63" s="10">
        <v>303.47738953671512</v>
      </c>
      <c r="K63" s="10">
        <v>623.14362772366815</v>
      </c>
      <c r="L63" s="10">
        <v>6989.7862396868722</v>
      </c>
      <c r="M63" s="10">
        <v>70.592280413743481</v>
      </c>
      <c r="N63" s="10">
        <v>1083.6838488448007</v>
      </c>
      <c r="O63" s="10">
        <v>95.86825041902587</v>
      </c>
      <c r="P63" s="9">
        <v>6296.0503315494616</v>
      </c>
      <c r="Q63" s="9">
        <v>476.03221851805085</v>
      </c>
      <c r="S63" s="3">
        <v>2045</v>
      </c>
      <c r="T63" s="6">
        <v>588698</v>
      </c>
      <c r="U63" s="6">
        <v>2247.6871363112332</v>
      </c>
      <c r="V63" s="6">
        <v>245.90988769222992</v>
      </c>
      <c r="W63" s="6">
        <v>808.12888335257026</v>
      </c>
      <c r="X63" s="10">
        <v>3150.3464215913177</v>
      </c>
      <c r="Y63" s="10">
        <v>330.71316028941726</v>
      </c>
      <c r="Z63" s="10">
        <v>159.68416289692544</v>
      </c>
      <c r="AA63" s="10">
        <v>6942.4696521336946</v>
      </c>
      <c r="AB63" s="10">
        <v>345.07727141225507</v>
      </c>
      <c r="AC63" s="10">
        <v>628.7329575228722</v>
      </c>
      <c r="AD63" s="10">
        <v>7916.2798810688219</v>
      </c>
      <c r="AE63" s="10">
        <v>71.986524066900401</v>
      </c>
      <c r="AF63" s="10">
        <v>1240.4335189014382</v>
      </c>
      <c r="AG63" s="10">
        <v>96.728147311211117</v>
      </c>
      <c r="AH63" s="10">
        <v>7215.560399479049</v>
      </c>
      <c r="AI63" s="10">
        <v>476.03221851805085</v>
      </c>
    </row>
    <row r="64" spans="1:35">
      <c r="A64" s="1">
        <v>2046</v>
      </c>
      <c r="B64" s="5">
        <v>543071</v>
      </c>
      <c r="C64" s="5">
        <v>1985.7015937881999</v>
      </c>
      <c r="D64" s="5">
        <v>237.10372310924527</v>
      </c>
      <c r="E64" s="5">
        <v>816.63553120182087</v>
      </c>
      <c r="F64" s="8">
        <v>2678.1314594703035</v>
      </c>
      <c r="G64" s="8">
        <v>319.55441241132178</v>
      </c>
      <c r="H64" s="8">
        <v>156.32187750962032</v>
      </c>
      <c r="I64" s="8">
        <v>6193.4485974905119</v>
      </c>
      <c r="J64" s="8">
        <v>309.66736916070033</v>
      </c>
      <c r="K64" s="8">
        <v>629.34270940391332</v>
      </c>
      <c r="L64" s="8">
        <v>7132.4586760551256</v>
      </c>
      <c r="M64" s="8">
        <v>70.891166303501251</v>
      </c>
      <c r="N64" s="8">
        <v>1105.9721031719748</v>
      </c>
      <c r="O64" s="8">
        <v>96.821955292909749</v>
      </c>
      <c r="P64" s="8">
        <v>6432.2248003477107</v>
      </c>
      <c r="Q64" s="8">
        <v>480.79254070323145</v>
      </c>
      <c r="S64" s="1">
        <v>2046</v>
      </c>
      <c r="T64" s="5">
        <v>597407</v>
      </c>
      <c r="U64" s="5">
        <v>2288.9449938929283</v>
      </c>
      <c r="V64" s="5">
        <v>246.6653898258748</v>
      </c>
      <c r="W64" s="5">
        <v>816.63553120182087</v>
      </c>
      <c r="X64" s="8">
        <v>3194.7969559514263</v>
      </c>
      <c r="Y64" s="8">
        <v>334.62315340078624</v>
      </c>
      <c r="Z64" s="8">
        <v>160.47256273614295</v>
      </c>
      <c r="AA64" s="8">
        <v>7042.1385870089789</v>
      </c>
      <c r="AB64" s="8">
        <v>349.79431639695815</v>
      </c>
      <c r="AC64" s="8">
        <v>635.38518913533005</v>
      </c>
      <c r="AD64" s="8">
        <v>8027.3180925412671</v>
      </c>
      <c r="AE64" s="8">
        <v>72.37542561294083</v>
      </c>
      <c r="AF64" s="8">
        <v>1257.1314461574723</v>
      </c>
      <c r="AG64" s="8">
        <v>97.75156755928154</v>
      </c>
      <c r="AH64" s="8">
        <v>7319.557477792996</v>
      </c>
      <c r="AI64" s="8">
        <v>480.79254070323145</v>
      </c>
    </row>
    <row r="65" spans="1:35">
      <c r="A65" s="3">
        <v>2047</v>
      </c>
      <c r="B65" s="6">
        <v>548152</v>
      </c>
      <c r="C65" s="6">
        <v>2023.5480041589215</v>
      </c>
      <c r="D65" s="6">
        <v>237.41610311813199</v>
      </c>
      <c r="E65" s="6">
        <v>824.19925067326187</v>
      </c>
      <c r="F65" s="10">
        <v>2750.5186633618414</v>
      </c>
      <c r="G65" s="10">
        <v>322.40344205385088</v>
      </c>
      <c r="H65" s="10">
        <v>156.93931323019001</v>
      </c>
      <c r="I65" s="10">
        <v>6315.0247765961976</v>
      </c>
      <c r="J65" s="10">
        <v>315.43326854106965</v>
      </c>
      <c r="K65" s="10">
        <v>635.5495085291999</v>
      </c>
      <c r="L65" s="10">
        <v>7266.0075536664672</v>
      </c>
      <c r="M65" s="10">
        <v>71.163646119173862</v>
      </c>
      <c r="N65" s="10">
        <v>1126.6708657837328</v>
      </c>
      <c r="O65" s="10">
        <v>97.776847466030745</v>
      </c>
      <c r="P65" s="9">
        <v>6559.2943990180929</v>
      </c>
      <c r="Q65" s="9">
        <v>485.60046611026371</v>
      </c>
      <c r="S65" s="3">
        <v>2047</v>
      </c>
      <c r="T65" s="6">
        <v>605971</v>
      </c>
      <c r="U65" s="6">
        <v>2327.0029377848014</v>
      </c>
      <c r="V65" s="6">
        <v>247.44402930797744</v>
      </c>
      <c r="W65" s="6">
        <v>824.19925067326187</v>
      </c>
      <c r="X65" s="10">
        <v>3234.0504597298686</v>
      </c>
      <c r="Y65" s="10">
        <v>338.47597267418183</v>
      </c>
      <c r="Z65" s="10">
        <v>161.25618951047724</v>
      </c>
      <c r="AA65" s="10">
        <v>7132.4288396805678</v>
      </c>
      <c r="AB65" s="10">
        <v>354.05541570355547</v>
      </c>
      <c r="AC65" s="10">
        <v>642.06131772595324</v>
      </c>
      <c r="AD65" s="10">
        <v>8128.5455731100765</v>
      </c>
      <c r="AE65" s="10">
        <v>72.742411071658523</v>
      </c>
      <c r="AF65" s="10">
        <v>1272.1298649760618</v>
      </c>
      <c r="AG65" s="10">
        <v>98.778664265531276</v>
      </c>
      <c r="AH65" s="10">
        <v>7413.7418443124634</v>
      </c>
      <c r="AI65" s="10">
        <v>485.60046611026371</v>
      </c>
    </row>
    <row r="66" spans="1:35">
      <c r="A66" s="1">
        <v>2048</v>
      </c>
      <c r="B66" s="5">
        <v>552621.99999999988</v>
      </c>
      <c r="C66" s="5">
        <v>2056.5756357958307</v>
      </c>
      <c r="D66" s="5">
        <v>237.50768867899643</v>
      </c>
      <c r="E66" s="5">
        <v>831.47904941602951</v>
      </c>
      <c r="F66" s="8">
        <v>2813.8422716282771</v>
      </c>
      <c r="G66" s="8">
        <v>325.12543427181009</v>
      </c>
      <c r="H66" s="8">
        <v>157.55355520428208</v>
      </c>
      <c r="I66" s="8">
        <v>6422.083634995226</v>
      </c>
      <c r="J66" s="8">
        <v>320.49538635086162</v>
      </c>
      <c r="K66" s="8">
        <v>641.72617230706885</v>
      </c>
      <c r="L66" s="8">
        <v>7384.3051936531565</v>
      </c>
      <c r="M66" s="8">
        <v>71.415983791863212</v>
      </c>
      <c r="N66" s="8">
        <v>1144.750258293054</v>
      </c>
      <c r="O66" s="8">
        <v>98.727103431856747</v>
      </c>
      <c r="P66" s="8">
        <v>6671.1630375542236</v>
      </c>
      <c r="Q66" s="8">
        <v>490.45647077136636</v>
      </c>
      <c r="S66" s="1">
        <v>2048</v>
      </c>
      <c r="T66" s="5">
        <v>613972</v>
      </c>
      <c r="U66" s="5">
        <v>2353.7850886066994</v>
      </c>
      <c r="V66" s="5">
        <v>248.02696940285281</v>
      </c>
      <c r="W66" s="5">
        <v>831.47904941602951</v>
      </c>
      <c r="X66" s="8">
        <v>3271.9240127455455</v>
      </c>
      <c r="Y66" s="8">
        <v>342.21512149993816</v>
      </c>
      <c r="Z66" s="8">
        <v>162.03508832151451</v>
      </c>
      <c r="AA66" s="8">
        <v>7209.4653299925803</v>
      </c>
      <c r="AB66" s="8">
        <v>357.67693428385576</v>
      </c>
      <c r="AC66" s="8">
        <v>648.71764937211026</v>
      </c>
      <c r="AD66" s="8">
        <v>8215.8599136485464</v>
      </c>
      <c r="AE66" s="8">
        <v>73.088999489299894</v>
      </c>
      <c r="AF66" s="8">
        <v>1284.7440177039791</v>
      </c>
      <c r="AG66" s="8">
        <v>99.802715288016969</v>
      </c>
      <c r="AH66" s="8">
        <v>7494.053264787136</v>
      </c>
      <c r="AI66" s="8">
        <v>490.45647077136636</v>
      </c>
    </row>
    <row r="67" spans="1:35">
      <c r="A67" s="3">
        <v>2049</v>
      </c>
      <c r="B67" s="6">
        <v>556961.99999999988</v>
      </c>
      <c r="C67" s="6">
        <v>2086.7457585764737</v>
      </c>
      <c r="D67" s="6">
        <v>237.72758046047977</v>
      </c>
      <c r="E67" s="6">
        <v>838.41502909747328</v>
      </c>
      <c r="F67" s="10">
        <v>2871.4087744319368</v>
      </c>
      <c r="G67" s="10">
        <v>327.83489286888744</v>
      </c>
      <c r="H67" s="10">
        <v>158.16460744475404</v>
      </c>
      <c r="I67" s="10">
        <v>6520.2966428800055</v>
      </c>
      <c r="J67" s="10">
        <v>325.13614248972567</v>
      </c>
      <c r="K67" s="10">
        <v>647.93878941425487</v>
      </c>
      <c r="L67" s="10">
        <v>7493.371574783986</v>
      </c>
      <c r="M67" s="10">
        <v>71.659785503068179</v>
      </c>
      <c r="N67" s="10">
        <v>1161.2269356013114</v>
      </c>
      <c r="O67" s="10">
        <v>99.682890679116127</v>
      </c>
      <c r="P67" s="9">
        <v>6773.77299986666</v>
      </c>
      <c r="Q67" s="9">
        <v>495.36103547908004</v>
      </c>
      <c r="S67" s="3">
        <v>2049</v>
      </c>
      <c r="T67" s="6">
        <v>621939.99999999988</v>
      </c>
      <c r="U67" s="6">
        <v>2374.2141488229349</v>
      </c>
      <c r="V67" s="6">
        <v>248.7194236697857</v>
      </c>
      <c r="W67" s="6">
        <v>838.41502909747328</v>
      </c>
      <c r="X67" s="10">
        <v>3307.9570556216622</v>
      </c>
      <c r="Y67" s="10">
        <v>345.96956992191463</v>
      </c>
      <c r="Z67" s="10">
        <v>162.80930222433312</v>
      </c>
      <c r="AA67" s="10">
        <v>7278.0845293581042</v>
      </c>
      <c r="AB67" s="10">
        <v>360.88865644131999</v>
      </c>
      <c r="AC67" s="10">
        <v>655.42622783776881</v>
      </c>
      <c r="AD67" s="10">
        <v>8294.399413637193</v>
      </c>
      <c r="AE67" s="10">
        <v>73.429444349308568</v>
      </c>
      <c r="AF67" s="10">
        <v>1295.8393869040583</v>
      </c>
      <c r="AG67" s="10">
        <v>100.83480428273367</v>
      </c>
      <c r="AH67" s="10">
        <v>7565.5437414501148</v>
      </c>
      <c r="AI67" s="10">
        <v>495.36103547908004</v>
      </c>
    </row>
    <row r="68" spans="1:35">
      <c r="A68" s="1">
        <v>2050</v>
      </c>
      <c r="B68" s="5">
        <v>561114</v>
      </c>
      <c r="C68" s="5">
        <v>2113.8529659279016</v>
      </c>
      <c r="D68" s="5">
        <v>237.90026371428587</v>
      </c>
      <c r="E68" s="5">
        <v>844.41452091953727</v>
      </c>
      <c r="F68" s="8">
        <v>2915.5588743146172</v>
      </c>
      <c r="G68" s="8">
        <v>330.41099917380171</v>
      </c>
      <c r="H68" s="8">
        <v>158.77247361467838</v>
      </c>
      <c r="I68" s="8">
        <v>6600.9100976648215</v>
      </c>
      <c r="J68" s="8">
        <v>328.9178028780434</v>
      </c>
      <c r="K68" s="8">
        <v>654.20790867659434</v>
      </c>
      <c r="L68" s="8">
        <v>7584.0358092194592</v>
      </c>
      <c r="M68" s="8">
        <v>71.875028640003933</v>
      </c>
      <c r="N68" s="8">
        <v>1174.5471017869263</v>
      </c>
      <c r="O68" s="8">
        <v>100.6473705656299</v>
      </c>
      <c r="P68" s="8">
        <v>6857.9528719028613</v>
      </c>
      <c r="Q68" s="8">
        <v>500.31464583387083</v>
      </c>
      <c r="S68" s="1">
        <v>2050</v>
      </c>
      <c r="T68" s="5">
        <v>629815</v>
      </c>
      <c r="U68" s="5">
        <v>2393.8408958260561</v>
      </c>
      <c r="V68" s="5">
        <v>249.44161731938686</v>
      </c>
      <c r="W68" s="5">
        <v>844.41452091953727</v>
      </c>
      <c r="X68" s="8">
        <v>3341.4829267571176</v>
      </c>
      <c r="Y68" s="8">
        <v>349.60613178357028</v>
      </c>
      <c r="Z68" s="8">
        <v>163.57887239045823</v>
      </c>
      <c r="AA68" s="8">
        <v>7342.3649649961253</v>
      </c>
      <c r="AB68" s="8">
        <v>363.88110942696846</v>
      </c>
      <c r="AC68" s="8">
        <v>662.21057980605303</v>
      </c>
      <c r="AD68" s="8">
        <v>8368.4566542291468</v>
      </c>
      <c r="AE68" s="8">
        <v>73.74297003041741</v>
      </c>
      <c r="AF68" s="8">
        <v>1306.1434024445923</v>
      </c>
      <c r="AG68" s="8">
        <v>101.87855073939278</v>
      </c>
      <c r="AH68" s="8">
        <v>7632.5031043926765</v>
      </c>
      <c r="AI68" s="8">
        <v>500.31464583387083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57960-ED2B-4BE6-91C8-51F8652EF2DF}">
  <dimension ref="A1:AV473"/>
  <sheetViews>
    <sheetView showGridLines="0" zoomScaleNormal="100" workbookViewId="0">
      <pane ySplit="7" topLeftCell="A379" activePane="bottomLeft" state="frozen"/>
      <selection pane="bottomLeft" activeCell="AT461" sqref="AT461"/>
    </sheetView>
  </sheetViews>
  <sheetFormatPr defaultColWidth="8.85546875" defaultRowHeight="14.45"/>
  <cols>
    <col min="10" max="10" width="9" customWidth="1"/>
    <col min="46" max="46" width="9.5703125" customWidth="1"/>
  </cols>
  <sheetData>
    <row r="1" spans="1:46">
      <c r="A1" s="31" t="s">
        <v>174</v>
      </c>
      <c r="K1" s="31"/>
      <c r="U1" s="31" t="s">
        <v>175</v>
      </c>
    </row>
    <row r="2" spans="1:46" ht="18.600000000000001">
      <c r="A2" s="86"/>
      <c r="B2" s="86" t="s">
        <v>176</v>
      </c>
      <c r="C2" s="86"/>
      <c r="D2" s="86"/>
      <c r="E2" s="86"/>
      <c r="F2" s="86"/>
      <c r="G2" s="86"/>
      <c r="H2" s="86"/>
      <c r="I2" s="86"/>
      <c r="K2" s="89"/>
      <c r="L2" s="89" t="s">
        <v>177</v>
      </c>
      <c r="M2" s="89"/>
      <c r="N2" s="89"/>
      <c r="O2" s="89"/>
      <c r="P2" s="89"/>
      <c r="Q2" s="89"/>
      <c r="R2" s="89"/>
      <c r="S2" s="89"/>
      <c r="U2" s="86"/>
      <c r="V2" s="86" t="s">
        <v>178</v>
      </c>
      <c r="W2" s="86"/>
      <c r="X2" s="86"/>
      <c r="Y2" s="86"/>
      <c r="Z2" s="86"/>
      <c r="AA2" s="86"/>
      <c r="AB2" s="86"/>
      <c r="AC2" s="86"/>
      <c r="AD2" s="86"/>
      <c r="AE2" s="86"/>
      <c r="AF2" s="86"/>
      <c r="AG2" s="86"/>
      <c r="AH2" s="86"/>
      <c r="AI2" s="86"/>
      <c r="AJ2" s="86"/>
      <c r="AL2" s="89" t="s">
        <v>179</v>
      </c>
      <c r="AM2" s="89"/>
      <c r="AN2" s="89"/>
      <c r="AO2" s="89"/>
      <c r="AP2" s="89"/>
      <c r="AQ2" s="89"/>
      <c r="AR2" s="89"/>
      <c r="AS2" s="89"/>
      <c r="AT2" s="89"/>
    </row>
    <row r="3" spans="1:46" ht="18.600000000000001">
      <c r="A3" s="86"/>
      <c r="B3" s="86" t="s">
        <v>180</v>
      </c>
      <c r="C3" s="86"/>
      <c r="D3" s="86"/>
      <c r="E3" s="86"/>
      <c r="F3" s="86"/>
      <c r="G3" s="86"/>
      <c r="H3" s="86"/>
      <c r="I3" s="86"/>
      <c r="K3" s="89"/>
      <c r="L3" s="89" t="s">
        <v>181</v>
      </c>
      <c r="M3" s="89"/>
      <c r="N3" s="89"/>
      <c r="O3" s="89"/>
      <c r="P3" s="89"/>
      <c r="Q3" s="89"/>
      <c r="R3" s="89"/>
      <c r="S3" s="89"/>
      <c r="U3" s="86"/>
      <c r="V3" s="86" t="s">
        <v>182</v>
      </c>
      <c r="W3" s="86"/>
      <c r="X3" s="86"/>
      <c r="Y3" s="86"/>
      <c r="Z3" s="86"/>
      <c r="AA3" s="86"/>
      <c r="AB3" s="86"/>
      <c r="AC3" s="86"/>
      <c r="AD3" s="86"/>
      <c r="AE3" s="86"/>
      <c r="AF3" s="86"/>
      <c r="AG3" s="86"/>
      <c r="AH3" s="86"/>
      <c r="AI3" s="86"/>
      <c r="AJ3" s="86"/>
      <c r="AL3" s="89" t="s">
        <v>183</v>
      </c>
      <c r="AM3" s="89"/>
      <c r="AN3" s="89"/>
      <c r="AO3" s="89"/>
      <c r="AP3" s="89"/>
      <c r="AQ3" s="89"/>
      <c r="AR3" s="89"/>
      <c r="AS3" s="89"/>
      <c r="AT3" s="89"/>
    </row>
    <row r="4" spans="1:46" ht="18.95" thickBot="1">
      <c r="A4" s="86"/>
      <c r="B4" s="90" t="s">
        <v>184</v>
      </c>
      <c r="C4" s="86"/>
      <c r="D4" s="86"/>
      <c r="E4" s="86"/>
      <c r="F4" s="86"/>
      <c r="G4" s="86"/>
      <c r="H4" s="86"/>
      <c r="I4" s="86"/>
      <c r="K4" s="89"/>
      <c r="L4" s="91" t="s">
        <v>185</v>
      </c>
      <c r="M4" s="89"/>
      <c r="N4" s="89"/>
      <c r="O4" s="89"/>
      <c r="P4" s="89"/>
      <c r="Q4" s="89"/>
      <c r="R4" s="89"/>
      <c r="S4" s="89"/>
      <c r="U4" s="86"/>
      <c r="V4" s="90" t="s">
        <v>186</v>
      </c>
      <c r="W4" s="90" t="s">
        <v>140</v>
      </c>
      <c r="X4" s="90" t="s">
        <v>141</v>
      </c>
      <c r="Y4" s="90" t="s">
        <v>142</v>
      </c>
      <c r="Z4" s="90" t="s">
        <v>143</v>
      </c>
      <c r="AA4" s="90" t="s">
        <v>144</v>
      </c>
      <c r="AB4" s="90" t="s">
        <v>187</v>
      </c>
      <c r="AC4" s="90" t="s">
        <v>188</v>
      </c>
      <c r="AD4" s="90" t="s">
        <v>147</v>
      </c>
      <c r="AE4" s="90" t="s">
        <v>189</v>
      </c>
      <c r="AF4" s="90"/>
      <c r="AG4" s="90" t="s">
        <v>190</v>
      </c>
      <c r="AH4" s="90" t="s">
        <v>191</v>
      </c>
      <c r="AI4" s="90" t="s">
        <v>192</v>
      </c>
      <c r="AJ4" s="90"/>
      <c r="AL4" s="91"/>
      <c r="AM4" s="91" t="s">
        <v>140</v>
      </c>
      <c r="AN4" s="91" t="s">
        <v>141</v>
      </c>
      <c r="AO4" s="91" t="s">
        <v>142</v>
      </c>
      <c r="AP4" s="91" t="s">
        <v>143</v>
      </c>
      <c r="AQ4" s="91" t="s">
        <v>144</v>
      </c>
      <c r="AR4" s="91" t="s">
        <v>187</v>
      </c>
      <c r="AS4" s="91" t="s">
        <v>188</v>
      </c>
      <c r="AT4" s="91" t="s">
        <v>147</v>
      </c>
    </row>
    <row r="5" spans="1:46" ht="14.45" customHeight="1">
      <c r="A5" t="s">
        <v>71</v>
      </c>
      <c r="B5" t="s">
        <v>193</v>
      </c>
      <c r="C5" t="s">
        <v>194</v>
      </c>
      <c r="D5" t="s">
        <v>195</v>
      </c>
      <c r="E5" t="s">
        <v>196</v>
      </c>
      <c r="F5" t="s">
        <v>197</v>
      </c>
      <c r="G5" t="s">
        <v>198</v>
      </c>
      <c r="H5" t="s">
        <v>199</v>
      </c>
      <c r="I5" t="s">
        <v>82</v>
      </c>
      <c r="K5" t="s">
        <v>71</v>
      </c>
      <c r="L5" t="s">
        <v>193</v>
      </c>
      <c r="M5" t="s">
        <v>194</v>
      </c>
      <c r="N5" t="s">
        <v>195</v>
      </c>
      <c r="O5" t="s">
        <v>196</v>
      </c>
      <c r="P5" t="s">
        <v>197</v>
      </c>
      <c r="Q5" t="s">
        <v>198</v>
      </c>
      <c r="R5" t="s">
        <v>199</v>
      </c>
      <c r="S5" t="s">
        <v>82</v>
      </c>
      <c r="U5" s="16" t="s">
        <v>71</v>
      </c>
      <c r="V5" s="17" t="s">
        <v>116</v>
      </c>
      <c r="W5" s="17" t="s">
        <v>117</v>
      </c>
      <c r="X5" s="17" t="s">
        <v>200</v>
      </c>
      <c r="Y5" s="17" t="s">
        <v>119</v>
      </c>
      <c r="Z5" s="17" t="s">
        <v>120</v>
      </c>
      <c r="AA5" s="17" t="s">
        <v>121</v>
      </c>
      <c r="AB5" s="17" t="s">
        <v>201</v>
      </c>
      <c r="AC5" s="18" t="s">
        <v>123</v>
      </c>
      <c r="AD5" s="17" t="s">
        <v>124</v>
      </c>
      <c r="AE5" s="17" t="s">
        <v>125</v>
      </c>
      <c r="AF5" s="17" t="s">
        <v>126</v>
      </c>
      <c r="AG5" s="99" t="s">
        <v>202</v>
      </c>
      <c r="AH5" s="63" t="s">
        <v>128</v>
      </c>
      <c r="AI5" s="66" t="s">
        <v>129</v>
      </c>
      <c r="AJ5" s="20" t="s">
        <v>203</v>
      </c>
      <c r="AL5" s="16" t="s">
        <v>71</v>
      </c>
      <c r="AM5" s="17" t="s">
        <v>117</v>
      </c>
      <c r="AN5" s="17" t="s">
        <v>200</v>
      </c>
      <c r="AO5" s="17" t="s">
        <v>119</v>
      </c>
      <c r="AP5" s="17" t="s">
        <v>120</v>
      </c>
      <c r="AQ5" s="17" t="s">
        <v>121</v>
      </c>
      <c r="AR5" s="17" t="s">
        <v>201</v>
      </c>
      <c r="AS5" s="18" t="s">
        <v>123</v>
      </c>
      <c r="AT5" s="17" t="s">
        <v>124</v>
      </c>
    </row>
    <row r="6" spans="1:46">
      <c r="B6" t="s">
        <v>204</v>
      </c>
      <c r="C6" t="s">
        <v>205</v>
      </c>
      <c r="D6" t="s">
        <v>206</v>
      </c>
      <c r="E6" t="s">
        <v>207</v>
      </c>
      <c r="F6" t="s">
        <v>208</v>
      </c>
      <c r="G6" t="s">
        <v>209</v>
      </c>
      <c r="H6" t="s">
        <v>210</v>
      </c>
      <c r="I6" t="s">
        <v>93</v>
      </c>
      <c r="L6" t="s">
        <v>204</v>
      </c>
      <c r="M6" t="s">
        <v>205</v>
      </c>
      <c r="N6" t="s">
        <v>206</v>
      </c>
      <c r="O6" t="s">
        <v>207</v>
      </c>
      <c r="P6" t="s">
        <v>208</v>
      </c>
      <c r="Q6" t="s">
        <v>209</v>
      </c>
      <c r="R6" t="s">
        <v>210</v>
      </c>
      <c r="S6" t="s">
        <v>93</v>
      </c>
      <c r="U6" s="21"/>
      <c r="V6" s="22" t="s">
        <v>132</v>
      </c>
      <c r="W6" s="22"/>
      <c r="X6" s="22" t="s">
        <v>211</v>
      </c>
      <c r="Y6" s="22"/>
      <c r="Z6" s="22"/>
      <c r="AA6" s="22"/>
      <c r="AB6" s="22" t="s">
        <v>212</v>
      </c>
      <c r="AC6" s="23"/>
      <c r="AD6" s="22"/>
      <c r="AE6" s="22" t="s">
        <v>135</v>
      </c>
      <c r="AF6" s="22"/>
      <c r="AG6" s="100"/>
      <c r="AH6" s="64" t="s">
        <v>137</v>
      </c>
      <c r="AI6" s="32" t="s">
        <v>138</v>
      </c>
      <c r="AJ6" s="25" t="s">
        <v>213</v>
      </c>
      <c r="AL6" s="21"/>
      <c r="AM6" s="22"/>
      <c r="AN6" s="22" t="s">
        <v>211</v>
      </c>
      <c r="AO6" s="22"/>
      <c r="AP6" s="22"/>
      <c r="AQ6" s="22"/>
      <c r="AR6" s="22" t="s">
        <v>212</v>
      </c>
      <c r="AS6" s="23"/>
      <c r="AT6" s="22"/>
    </row>
    <row r="7" spans="1:46" ht="15" thickBot="1">
      <c r="B7" t="s">
        <v>155</v>
      </c>
      <c r="C7" t="s">
        <v>155</v>
      </c>
      <c r="D7" t="s">
        <v>155</v>
      </c>
      <c r="E7" t="s">
        <v>155</v>
      </c>
      <c r="F7" t="s">
        <v>155</v>
      </c>
      <c r="G7" t="s">
        <v>155</v>
      </c>
      <c r="H7" t="s">
        <v>155</v>
      </c>
      <c r="I7" t="s">
        <v>155</v>
      </c>
      <c r="L7" t="s">
        <v>155</v>
      </c>
      <c r="M7" t="s">
        <v>155</v>
      </c>
      <c r="N7" t="s">
        <v>155</v>
      </c>
      <c r="O7" t="s">
        <v>155</v>
      </c>
      <c r="P7" t="s">
        <v>155</v>
      </c>
      <c r="Q7" t="s">
        <v>155</v>
      </c>
      <c r="R7" t="s">
        <v>155</v>
      </c>
      <c r="S7" t="s">
        <v>155</v>
      </c>
      <c r="U7" s="26"/>
      <c r="V7" s="27"/>
      <c r="W7" s="27" t="s">
        <v>155</v>
      </c>
      <c r="X7" s="27" t="s">
        <v>155</v>
      </c>
      <c r="Y7" s="27" t="s">
        <v>155</v>
      </c>
      <c r="Z7" s="27" t="s">
        <v>155</v>
      </c>
      <c r="AA7" s="27" t="s">
        <v>155</v>
      </c>
      <c r="AB7" s="27" t="s">
        <v>155</v>
      </c>
      <c r="AC7" s="28" t="s">
        <v>155</v>
      </c>
      <c r="AD7" s="27" t="s">
        <v>155</v>
      </c>
      <c r="AE7" s="27" t="s">
        <v>155</v>
      </c>
      <c r="AF7" s="27" t="s">
        <v>155</v>
      </c>
      <c r="AG7" s="27" t="s">
        <v>155</v>
      </c>
      <c r="AH7" s="65" t="s">
        <v>156</v>
      </c>
      <c r="AI7" s="67" t="s">
        <v>156</v>
      </c>
      <c r="AJ7" s="30" t="s">
        <v>155</v>
      </c>
      <c r="AL7" s="26"/>
      <c r="AM7" s="27" t="s">
        <v>155</v>
      </c>
      <c r="AN7" s="27" t="s">
        <v>155</v>
      </c>
      <c r="AO7" s="27" t="s">
        <v>155</v>
      </c>
      <c r="AP7" s="27" t="s">
        <v>155</v>
      </c>
      <c r="AQ7" s="27" t="s">
        <v>155</v>
      </c>
      <c r="AR7" s="27" t="s">
        <v>155</v>
      </c>
      <c r="AS7" s="28" t="s">
        <v>155</v>
      </c>
      <c r="AT7" s="27" t="s">
        <v>155</v>
      </c>
    </row>
    <row r="8" spans="1:46">
      <c r="A8" s="1" t="s">
        <v>157</v>
      </c>
      <c r="B8" s="5">
        <v>175.63513849344571</v>
      </c>
      <c r="C8" s="5">
        <v>691.12104799999997</v>
      </c>
      <c r="D8" s="5">
        <v>182.82367134328359</v>
      </c>
      <c r="E8" s="5">
        <v>198.01295649761664</v>
      </c>
      <c r="F8" s="8">
        <v>344.20597371805889</v>
      </c>
      <c r="G8" s="8">
        <v>221.40921989528795</v>
      </c>
      <c r="H8" s="8">
        <v>233.42097905400533</v>
      </c>
      <c r="I8" s="8">
        <v>2046.6289870016981</v>
      </c>
      <c r="K8" s="1" t="s">
        <v>157</v>
      </c>
      <c r="L8" s="5">
        <v>175.63513849344571</v>
      </c>
      <c r="M8" s="5">
        <v>691.12104799999997</v>
      </c>
      <c r="N8" s="5">
        <v>182.82367134328359</v>
      </c>
      <c r="O8" s="5">
        <v>198.01295649761664</v>
      </c>
      <c r="P8" s="8">
        <v>344.20597371805889</v>
      </c>
      <c r="Q8" s="8">
        <v>221.40921989528795</v>
      </c>
      <c r="R8" s="8">
        <v>233.42097905400533</v>
      </c>
      <c r="S8" s="8">
        <v>2046.6289870016981</v>
      </c>
      <c r="V8" s="32"/>
      <c r="X8" s="32"/>
    </row>
    <row r="9" spans="1:46" ht="18.600000000000001">
      <c r="A9" s="2" t="s">
        <v>158</v>
      </c>
      <c r="B9" s="7">
        <v>172.83638013305662</v>
      </c>
      <c r="C9" s="7">
        <v>717.12104799999997</v>
      </c>
      <c r="D9" s="7">
        <v>181.09213901851996</v>
      </c>
      <c r="E9" s="7">
        <v>201.0560598343362</v>
      </c>
      <c r="F9" s="9">
        <v>341.6159903203876</v>
      </c>
      <c r="G9" s="9">
        <v>214.03520942408377</v>
      </c>
      <c r="H9" s="9">
        <v>241.17501651373851</v>
      </c>
      <c r="I9" s="9">
        <v>2068.9318432441228</v>
      </c>
      <c r="K9" s="2" t="s">
        <v>158</v>
      </c>
      <c r="L9" s="7">
        <v>172.83638013305662</v>
      </c>
      <c r="M9" s="7">
        <v>717.12104799999997</v>
      </c>
      <c r="N9" s="7">
        <v>181.09213901851996</v>
      </c>
      <c r="O9" s="7">
        <v>201.0560598343362</v>
      </c>
      <c r="P9" s="9">
        <v>341.6159903203876</v>
      </c>
      <c r="Q9" s="9">
        <v>214.03520942408377</v>
      </c>
      <c r="R9" s="9">
        <v>241.17501651373851</v>
      </c>
      <c r="S9" s="9">
        <v>2068.9318432441228</v>
      </c>
      <c r="U9" s="86"/>
      <c r="V9" s="86" t="s">
        <v>214</v>
      </c>
      <c r="W9" s="86"/>
      <c r="X9" s="86"/>
      <c r="Y9" s="86"/>
      <c r="Z9" s="86"/>
      <c r="AA9" s="86"/>
      <c r="AB9" s="86"/>
      <c r="AC9" s="86"/>
      <c r="AD9" s="86"/>
      <c r="AE9" s="86"/>
      <c r="AF9" s="86"/>
      <c r="AG9" s="86"/>
      <c r="AH9" s="86"/>
      <c r="AI9" s="86"/>
      <c r="AJ9" s="86"/>
      <c r="AL9" s="89" t="s">
        <v>215</v>
      </c>
      <c r="AM9" s="89"/>
      <c r="AN9" s="89"/>
      <c r="AO9" s="89"/>
      <c r="AP9" s="89"/>
      <c r="AQ9" s="89"/>
      <c r="AR9" s="89"/>
      <c r="AS9" s="89"/>
      <c r="AT9" s="89"/>
    </row>
    <row r="10" spans="1:46">
      <c r="A10" s="1" t="s">
        <v>159</v>
      </c>
      <c r="B10" s="5">
        <v>167.68243623048221</v>
      </c>
      <c r="C10" s="5">
        <v>711.39225218848162</v>
      </c>
      <c r="D10" s="5">
        <v>188.10619143236696</v>
      </c>
      <c r="E10" s="5">
        <v>210.8380016878956</v>
      </c>
      <c r="F10" s="8">
        <v>363.50672457919825</v>
      </c>
      <c r="G10" s="8">
        <v>231.27450785340312</v>
      </c>
      <c r="H10" s="8">
        <v>257.27772484071733</v>
      </c>
      <c r="I10" s="8">
        <v>2130.0778388125455</v>
      </c>
      <c r="K10" s="1" t="s">
        <v>159</v>
      </c>
      <c r="L10" s="5">
        <v>167.68243623048221</v>
      </c>
      <c r="M10" s="5">
        <v>711.39225218848162</v>
      </c>
      <c r="N10" s="5">
        <v>188.10619143236696</v>
      </c>
      <c r="O10" s="5">
        <v>210.8380016878956</v>
      </c>
      <c r="P10" s="8">
        <v>363.50672457919825</v>
      </c>
      <c r="Q10" s="8">
        <v>231.27450785340312</v>
      </c>
      <c r="R10" s="8">
        <v>257.27772484071733</v>
      </c>
      <c r="S10" s="8">
        <v>2130.0778388125455</v>
      </c>
      <c r="U10" s="1" t="s">
        <v>157</v>
      </c>
      <c r="V10" s="5">
        <v>15152</v>
      </c>
      <c r="W10" s="5">
        <v>22.210999999999999</v>
      </c>
      <c r="X10" s="5">
        <v>0.84699999999999998</v>
      </c>
      <c r="Y10" s="5">
        <v>18.73</v>
      </c>
      <c r="Z10" s="8">
        <v>55.724999999999909</v>
      </c>
      <c r="AA10" s="8">
        <v>7.6917862686567169</v>
      </c>
      <c r="AB10" s="8">
        <v>22.378</v>
      </c>
      <c r="AC10" s="8">
        <v>127.58278626865662</v>
      </c>
      <c r="AD10" s="8">
        <v>65.417213731343381</v>
      </c>
      <c r="AE10" s="8">
        <v>17.364861506554284</v>
      </c>
      <c r="AF10" s="8">
        <v>193</v>
      </c>
      <c r="AG10" s="8">
        <v>0</v>
      </c>
      <c r="AH10" s="8"/>
      <c r="AI10" s="8"/>
      <c r="AJ10" s="8">
        <v>193</v>
      </c>
      <c r="AL10" s="1" t="s">
        <v>157</v>
      </c>
      <c r="AM10" s="5">
        <v>22.210999999999999</v>
      </c>
      <c r="AN10" s="5">
        <v>0.84699999999999998</v>
      </c>
      <c r="AO10" s="5">
        <v>18.73</v>
      </c>
      <c r="AP10" s="8">
        <v>55.724999999999909</v>
      </c>
      <c r="AQ10" s="8">
        <v>7.6917862686567169</v>
      </c>
      <c r="AR10" s="8">
        <v>22.378</v>
      </c>
      <c r="AS10" s="8">
        <v>127.58278626865662</v>
      </c>
      <c r="AT10" s="8">
        <v>65.417213731343381</v>
      </c>
    </row>
    <row r="11" spans="1:46">
      <c r="A11" s="3" t="s">
        <v>160</v>
      </c>
      <c r="B11" s="6">
        <v>170.45227232186096</v>
      </c>
      <c r="C11" s="6">
        <v>718.13780192670151</v>
      </c>
      <c r="D11" s="6">
        <v>185.23643921231539</v>
      </c>
      <c r="E11" s="6">
        <v>210.6800579041963</v>
      </c>
      <c r="F11" s="10">
        <v>370.63087730718138</v>
      </c>
      <c r="G11" s="10">
        <v>239.85530890052357</v>
      </c>
      <c r="H11" s="10">
        <v>253.07682476878165</v>
      </c>
      <c r="I11" s="10">
        <v>2148.0695823415608</v>
      </c>
      <c r="K11" s="3" t="s">
        <v>160</v>
      </c>
      <c r="L11" s="6">
        <v>170.45227232186096</v>
      </c>
      <c r="M11" s="6">
        <v>718.13780192670151</v>
      </c>
      <c r="N11" s="6">
        <v>185.23643921231539</v>
      </c>
      <c r="O11" s="6">
        <v>210.6800579041963</v>
      </c>
      <c r="P11" s="10">
        <v>370.63087730718138</v>
      </c>
      <c r="Q11" s="10">
        <v>239.85530890052357</v>
      </c>
      <c r="R11" s="10">
        <v>253.07682476878165</v>
      </c>
      <c r="S11" s="10">
        <v>2148.0695823415608</v>
      </c>
      <c r="U11" s="2" t="s">
        <v>158</v>
      </c>
      <c r="V11" s="7">
        <v>15292</v>
      </c>
      <c r="W11" s="7">
        <v>22.350999999999999</v>
      </c>
      <c r="X11" s="7">
        <v>0.83699999999999997</v>
      </c>
      <c r="Y11" s="7">
        <v>18.326000000000001</v>
      </c>
      <c r="Z11" s="9">
        <v>78.946000000000026</v>
      </c>
      <c r="AA11" s="9">
        <v>7.4475301492537334</v>
      </c>
      <c r="AB11" s="9">
        <v>18.582000000000001</v>
      </c>
      <c r="AC11" s="9">
        <v>146.48953014925377</v>
      </c>
      <c r="AD11" s="9">
        <v>44.510469850746233</v>
      </c>
      <c r="AE11" s="9">
        <v>18.163619866943367</v>
      </c>
      <c r="AF11" s="9">
        <v>191</v>
      </c>
      <c r="AG11" s="9">
        <v>0</v>
      </c>
      <c r="AH11" s="9"/>
      <c r="AI11" s="9"/>
      <c r="AJ11" s="9">
        <v>191</v>
      </c>
      <c r="AL11" s="2" t="s">
        <v>158</v>
      </c>
      <c r="AM11" s="7">
        <v>22.350999999999999</v>
      </c>
      <c r="AN11" s="7">
        <v>0.83699999999999997</v>
      </c>
      <c r="AO11" s="7">
        <v>18.326000000000001</v>
      </c>
      <c r="AP11" s="9">
        <v>78.946000000000026</v>
      </c>
      <c r="AQ11" s="9">
        <v>7.4475301492537334</v>
      </c>
      <c r="AR11" s="9">
        <v>18.582000000000001</v>
      </c>
      <c r="AS11" s="9">
        <v>146.48953014925377</v>
      </c>
      <c r="AT11" s="9">
        <v>44.510469850746233</v>
      </c>
    </row>
    <row r="12" spans="1:46">
      <c r="A12" s="1" t="s">
        <v>161</v>
      </c>
      <c r="B12" s="5">
        <v>169.55179112553461</v>
      </c>
      <c r="C12" s="5">
        <v>739.1041108272251</v>
      </c>
      <c r="D12" s="5">
        <v>186.39340256310075</v>
      </c>
      <c r="E12" s="5">
        <v>214.85482753770418</v>
      </c>
      <c r="F12" s="8">
        <v>409.94620191451122</v>
      </c>
      <c r="G12" s="8">
        <v>236.8270837696335</v>
      </c>
      <c r="H12" s="8">
        <v>273.52668021653346</v>
      </c>
      <c r="I12" s="8">
        <v>2230.204097954243</v>
      </c>
      <c r="K12" s="1" t="s">
        <v>161</v>
      </c>
      <c r="L12" s="5">
        <v>169.55179112553461</v>
      </c>
      <c r="M12" s="5">
        <v>739.1041108272251</v>
      </c>
      <c r="N12" s="5">
        <v>186.39340256310075</v>
      </c>
      <c r="O12" s="5">
        <v>214.85482753770418</v>
      </c>
      <c r="P12" s="8">
        <v>409.94620191451122</v>
      </c>
      <c r="Q12" s="8">
        <v>236.8270837696335</v>
      </c>
      <c r="R12" s="8">
        <v>273.52668021653346</v>
      </c>
      <c r="S12" s="8">
        <v>2230.204097954243</v>
      </c>
      <c r="U12" s="1" t="s">
        <v>159</v>
      </c>
      <c r="V12" s="5">
        <v>15433</v>
      </c>
      <c r="W12" s="5">
        <v>23.483999999999998</v>
      </c>
      <c r="X12" s="5">
        <v>0.78</v>
      </c>
      <c r="Y12" s="5">
        <v>18.344000000000001</v>
      </c>
      <c r="Z12" s="8">
        <v>97.40016700000001</v>
      </c>
      <c r="AA12" s="8">
        <v>9.2056793283582081</v>
      </c>
      <c r="AB12" s="8">
        <v>16.462267999999998</v>
      </c>
      <c r="AC12" s="8">
        <v>165.67611432835821</v>
      </c>
      <c r="AD12" s="8">
        <v>20.32388567164179</v>
      </c>
      <c r="AE12" s="8">
        <v>18.317563769517779</v>
      </c>
      <c r="AF12" s="8">
        <v>186</v>
      </c>
      <c r="AG12" s="8">
        <v>0</v>
      </c>
      <c r="AH12" s="8"/>
      <c r="AI12" s="8"/>
      <c r="AJ12" s="8">
        <v>186</v>
      </c>
      <c r="AL12" s="1" t="s">
        <v>159</v>
      </c>
      <c r="AM12" s="5">
        <v>23.483999999999998</v>
      </c>
      <c r="AN12" s="5">
        <v>0.78</v>
      </c>
      <c r="AO12" s="5">
        <v>18.344000000000001</v>
      </c>
      <c r="AP12" s="8">
        <v>97.40016700000001</v>
      </c>
      <c r="AQ12" s="8">
        <v>9.2056793283582081</v>
      </c>
      <c r="AR12" s="8">
        <v>16.462267999999998</v>
      </c>
      <c r="AS12" s="8">
        <v>165.67611432835821</v>
      </c>
      <c r="AT12" s="8">
        <v>20.32388567164179</v>
      </c>
    </row>
    <row r="13" spans="1:46">
      <c r="A13" s="3" t="s">
        <v>162</v>
      </c>
      <c r="B13" s="6">
        <v>191.65945116018941</v>
      </c>
      <c r="C13" s="6">
        <v>759.82157941361254</v>
      </c>
      <c r="D13" s="6">
        <v>190.518261028366</v>
      </c>
      <c r="E13" s="6">
        <v>210.23892344299446</v>
      </c>
      <c r="F13" s="10">
        <v>441.69181065640385</v>
      </c>
      <c r="G13" s="10">
        <v>259.71975392670157</v>
      </c>
      <c r="H13" s="10">
        <v>277.92243697758607</v>
      </c>
      <c r="I13" s="10">
        <v>2331.572216605854</v>
      </c>
      <c r="K13" s="3" t="s">
        <v>162</v>
      </c>
      <c r="L13" s="6">
        <v>191.65945116018941</v>
      </c>
      <c r="M13" s="6">
        <v>759.82157941361254</v>
      </c>
      <c r="N13" s="6">
        <v>190.518261028366</v>
      </c>
      <c r="O13" s="6">
        <v>210.23892344299446</v>
      </c>
      <c r="P13" s="10">
        <v>441.69181065640385</v>
      </c>
      <c r="Q13" s="10">
        <v>259.71975392670157</v>
      </c>
      <c r="R13" s="10">
        <v>277.92243697758607</v>
      </c>
      <c r="S13" s="10">
        <v>2331.572216605854</v>
      </c>
      <c r="U13" s="2" t="s">
        <v>160</v>
      </c>
      <c r="V13" s="7">
        <v>15518.587058301709</v>
      </c>
      <c r="W13" s="7">
        <v>24.098000000000003</v>
      </c>
      <c r="X13" s="7">
        <v>0.73099999999999998</v>
      </c>
      <c r="Y13" s="7">
        <v>23.75</v>
      </c>
      <c r="Z13" s="9">
        <v>97.512664000000001</v>
      </c>
      <c r="AA13" s="9">
        <v>8.369793208955226</v>
      </c>
      <c r="AB13" s="9">
        <v>14.501151</v>
      </c>
      <c r="AC13" s="9">
        <v>168.96260820895523</v>
      </c>
      <c r="AD13" s="9">
        <v>20.037391791044769</v>
      </c>
      <c r="AE13" s="9">
        <v>18.547727678139047</v>
      </c>
      <c r="AF13" s="9">
        <v>189</v>
      </c>
      <c r="AG13" s="9">
        <v>0</v>
      </c>
      <c r="AH13" s="9">
        <v>29.3</v>
      </c>
      <c r="AI13" s="9"/>
      <c r="AJ13" s="9">
        <v>189</v>
      </c>
      <c r="AL13" s="2" t="s">
        <v>160</v>
      </c>
      <c r="AM13" s="7">
        <v>24.098000000000003</v>
      </c>
      <c r="AN13" s="7">
        <v>0.73099999999999998</v>
      </c>
      <c r="AO13" s="7">
        <v>23.75</v>
      </c>
      <c r="AP13" s="9">
        <v>97.512664000000001</v>
      </c>
      <c r="AQ13" s="9">
        <v>8.369793208955226</v>
      </c>
      <c r="AR13" s="9">
        <v>14.501151</v>
      </c>
      <c r="AS13" s="9">
        <v>168.96260820895523</v>
      </c>
      <c r="AT13" s="9">
        <v>20.037391791044769</v>
      </c>
    </row>
    <row r="14" spans="1:46">
      <c r="A14" s="1" t="s">
        <v>163</v>
      </c>
      <c r="B14" s="5">
        <v>200.48393647941026</v>
      </c>
      <c r="C14" s="5">
        <v>784.20742443979054</v>
      </c>
      <c r="D14" s="5">
        <v>182.75963810736891</v>
      </c>
      <c r="E14" s="5">
        <v>213.97804798780965</v>
      </c>
      <c r="F14" s="8">
        <v>442.83544147769004</v>
      </c>
      <c r="G14" s="8">
        <v>285.1516492146597</v>
      </c>
      <c r="H14" s="8">
        <v>283.14581649190882</v>
      </c>
      <c r="I14" s="8">
        <v>2392.561954198638</v>
      </c>
      <c r="K14" s="1" t="s">
        <v>163</v>
      </c>
      <c r="L14" s="5">
        <v>200.48393647941026</v>
      </c>
      <c r="M14" s="5">
        <v>784.20742443979054</v>
      </c>
      <c r="N14" s="5">
        <v>182.75963810736891</v>
      </c>
      <c r="O14" s="5">
        <v>213.97804798780965</v>
      </c>
      <c r="P14" s="8">
        <v>442.83544147769004</v>
      </c>
      <c r="Q14" s="8">
        <v>285.1516492146597</v>
      </c>
      <c r="R14" s="8">
        <v>283.14581649190882</v>
      </c>
      <c r="S14" s="8">
        <v>2392.561954198638</v>
      </c>
      <c r="U14" s="1" t="s">
        <v>161</v>
      </c>
      <c r="V14" s="5">
        <v>15611.88029969249</v>
      </c>
      <c r="W14" s="5">
        <v>23.135999999999999</v>
      </c>
      <c r="X14" s="5">
        <v>0.76100000000000001</v>
      </c>
      <c r="Y14" s="5">
        <v>21.477</v>
      </c>
      <c r="Z14" s="8">
        <v>98.335488999999995</v>
      </c>
      <c r="AA14" s="8">
        <v>9.664658208955224</v>
      </c>
      <c r="AB14" s="8">
        <v>15.416839</v>
      </c>
      <c r="AC14" s="8">
        <v>168.79098620895522</v>
      </c>
      <c r="AD14" s="8">
        <v>20.232013791044778</v>
      </c>
      <c r="AE14" s="8">
        <v>19.471208874465386</v>
      </c>
      <c r="AF14" s="8">
        <v>189.023</v>
      </c>
      <c r="AG14" s="8">
        <v>0</v>
      </c>
      <c r="AH14" s="8">
        <v>29.8</v>
      </c>
      <c r="AI14" s="8"/>
      <c r="AJ14" s="8">
        <v>189.023</v>
      </c>
      <c r="AL14" s="1" t="s">
        <v>161</v>
      </c>
      <c r="AM14" s="5">
        <v>23.135999999999999</v>
      </c>
      <c r="AN14" s="5">
        <v>0.76100000000000001</v>
      </c>
      <c r="AO14" s="5">
        <v>21.477</v>
      </c>
      <c r="AP14" s="8">
        <v>98.335488999999995</v>
      </c>
      <c r="AQ14" s="8">
        <v>9.664658208955224</v>
      </c>
      <c r="AR14" s="8">
        <v>15.416839</v>
      </c>
      <c r="AS14" s="8">
        <v>168.79098620895522</v>
      </c>
      <c r="AT14" s="8">
        <v>20.232013791044778</v>
      </c>
    </row>
    <row r="15" spans="1:46">
      <c r="A15" s="3" t="s">
        <v>164</v>
      </c>
      <c r="B15" s="6">
        <v>210.25774593770143</v>
      </c>
      <c r="C15" s="6">
        <v>807.81404276439787</v>
      </c>
      <c r="D15" s="6">
        <v>193.65467128545751</v>
      </c>
      <c r="E15" s="6">
        <v>212.95211412049699</v>
      </c>
      <c r="F15" s="10">
        <v>439.74364783621161</v>
      </c>
      <c r="G15" s="10">
        <v>302.55760209424085</v>
      </c>
      <c r="H15" s="10">
        <v>291.40033226102798</v>
      </c>
      <c r="I15" s="10">
        <v>2458.3801562995341</v>
      </c>
      <c r="K15" s="3" t="s">
        <v>164</v>
      </c>
      <c r="L15" s="6">
        <v>210.25774593770143</v>
      </c>
      <c r="M15" s="6">
        <v>807.81404276439787</v>
      </c>
      <c r="N15" s="6">
        <v>193.65467128545751</v>
      </c>
      <c r="O15" s="6">
        <v>212.95211412049699</v>
      </c>
      <c r="P15" s="10">
        <v>439.74364783621161</v>
      </c>
      <c r="Q15" s="10">
        <v>302.55760209424085</v>
      </c>
      <c r="R15" s="10">
        <v>291.40033226102798</v>
      </c>
      <c r="S15" s="10">
        <v>2458.3801562995341</v>
      </c>
      <c r="U15" s="2" t="s">
        <v>162</v>
      </c>
      <c r="V15" s="7">
        <v>15648.148417981898</v>
      </c>
      <c r="W15" s="7">
        <v>22.667999999999999</v>
      </c>
      <c r="X15" s="7">
        <v>0.77300000000000002</v>
      </c>
      <c r="Y15" s="7">
        <v>42.250999999999991</v>
      </c>
      <c r="Z15" s="9">
        <v>98.407831999999999</v>
      </c>
      <c r="AA15" s="9">
        <v>8.2728556716417927</v>
      </c>
      <c r="AB15" s="9">
        <v>16.759747000000001</v>
      </c>
      <c r="AC15" s="9">
        <v>189.13243467164179</v>
      </c>
      <c r="AD15" s="9">
        <v>24.712366375478613</v>
      </c>
      <c r="AE15" s="9">
        <v>22.185349886931</v>
      </c>
      <c r="AF15" s="9">
        <v>213.8448010471204</v>
      </c>
      <c r="AG15" s="9">
        <v>22.817801047120419</v>
      </c>
      <c r="AH15" s="9">
        <v>50.976999999999997</v>
      </c>
      <c r="AI15" s="9"/>
      <c r="AJ15" s="9">
        <v>191.02699999999999</v>
      </c>
      <c r="AL15" s="2" t="s">
        <v>162</v>
      </c>
      <c r="AM15" s="7">
        <v>22.667999999999999</v>
      </c>
      <c r="AN15" s="7">
        <v>0.77300000000000002</v>
      </c>
      <c r="AO15" s="7">
        <v>42.250999999999991</v>
      </c>
      <c r="AP15" s="9">
        <v>98.407831999999999</v>
      </c>
      <c r="AQ15" s="9">
        <v>8.2728556716417927</v>
      </c>
      <c r="AR15" s="9">
        <v>16.759747000000001</v>
      </c>
      <c r="AS15" s="9">
        <v>189.13243467164179</v>
      </c>
      <c r="AT15" s="9">
        <v>24.712366375478613</v>
      </c>
    </row>
    <row r="16" spans="1:46">
      <c r="A16" s="1" t="s">
        <v>165</v>
      </c>
      <c r="B16" s="5">
        <v>205.369329821402</v>
      </c>
      <c r="C16" s="5">
        <v>846.05590663874352</v>
      </c>
      <c r="D16" s="5">
        <v>199.92525573493788</v>
      </c>
      <c r="E16" s="5">
        <v>191.10464651090101</v>
      </c>
      <c r="F16" s="8">
        <v>414.67177796827383</v>
      </c>
      <c r="G16" s="8">
        <v>297.19214659685861</v>
      </c>
      <c r="H16" s="8">
        <v>261.57095225913594</v>
      </c>
      <c r="I16" s="8">
        <v>2415.8900155302526</v>
      </c>
      <c r="K16" s="1" t="s">
        <v>165</v>
      </c>
      <c r="L16" s="5">
        <v>205.369329821402</v>
      </c>
      <c r="M16" s="5">
        <v>846.05590663874352</v>
      </c>
      <c r="N16" s="5">
        <v>199.92525573493788</v>
      </c>
      <c r="O16" s="5">
        <v>191.10464651090101</v>
      </c>
      <c r="P16" s="8">
        <v>414.67177796827383</v>
      </c>
      <c r="Q16" s="8">
        <v>297.19214659685861</v>
      </c>
      <c r="R16" s="8">
        <v>261.57095225913594</v>
      </c>
      <c r="S16" s="8">
        <v>2415.8900155302526</v>
      </c>
      <c r="U16" s="1" t="s">
        <v>163</v>
      </c>
      <c r="V16" s="5">
        <v>15645.360027070543</v>
      </c>
      <c r="W16" s="5">
        <v>22.821000000000002</v>
      </c>
      <c r="X16" s="5">
        <v>0.81699999999999995</v>
      </c>
      <c r="Y16" s="5">
        <v>45.654000000000003</v>
      </c>
      <c r="Z16" s="8">
        <v>99.756173000000004</v>
      </c>
      <c r="AA16" s="8">
        <v>10.031035029850749</v>
      </c>
      <c r="AB16" s="8">
        <v>18.667669</v>
      </c>
      <c r="AC16" s="8">
        <v>197.74687702985076</v>
      </c>
      <c r="AD16" s="8">
        <v>23.645772184808926</v>
      </c>
      <c r="AE16" s="8">
        <v>20.908712735249431</v>
      </c>
      <c r="AF16" s="8">
        <v>221.39264921465968</v>
      </c>
      <c r="AG16" s="8">
        <v>24.036649214659683</v>
      </c>
      <c r="AH16" s="8">
        <v>41.77</v>
      </c>
      <c r="AI16" s="8"/>
      <c r="AJ16" s="8">
        <v>197.35599999999999</v>
      </c>
      <c r="AL16" s="1" t="s">
        <v>163</v>
      </c>
      <c r="AM16" s="5">
        <v>22.821000000000002</v>
      </c>
      <c r="AN16" s="5">
        <v>0.81699999999999995</v>
      </c>
      <c r="AO16" s="5">
        <v>45.654000000000003</v>
      </c>
      <c r="AP16" s="8">
        <v>99.756173000000004</v>
      </c>
      <c r="AQ16" s="8">
        <v>10.031035029850749</v>
      </c>
      <c r="AR16" s="8">
        <v>18.667669</v>
      </c>
      <c r="AS16" s="8">
        <v>197.74687702985076</v>
      </c>
      <c r="AT16" s="8">
        <v>23.645772184808926</v>
      </c>
    </row>
    <row r="17" spans="1:46">
      <c r="A17" s="2" t="s">
        <v>166</v>
      </c>
      <c r="B17" s="7">
        <v>202.35498985217498</v>
      </c>
      <c r="C17" s="7">
        <v>888.870048</v>
      </c>
      <c r="D17" s="7">
        <v>197.32130253731344</v>
      </c>
      <c r="E17" s="7">
        <v>206.30467835820895</v>
      </c>
      <c r="F17" s="9">
        <v>401.13477619402983</v>
      </c>
      <c r="G17" s="9">
        <v>297.07</v>
      </c>
      <c r="H17" s="9">
        <v>285.35676315167353</v>
      </c>
      <c r="I17" s="9">
        <v>2478.4125580934005</v>
      </c>
      <c r="K17" s="2" t="s">
        <v>166</v>
      </c>
      <c r="L17" s="7">
        <v>202.35498985217498</v>
      </c>
      <c r="M17" s="7">
        <v>888.870048</v>
      </c>
      <c r="N17" s="7">
        <v>197.32130253731344</v>
      </c>
      <c r="O17" s="7">
        <v>206.30467835820895</v>
      </c>
      <c r="P17" s="9">
        <v>401.13477619402983</v>
      </c>
      <c r="Q17" s="9">
        <v>297.07</v>
      </c>
      <c r="R17" s="9">
        <v>285.35676315167353</v>
      </c>
      <c r="S17" s="9">
        <v>2478.4125580934005</v>
      </c>
      <c r="U17" s="2" t="s">
        <v>164</v>
      </c>
      <c r="V17" s="7">
        <v>15670.051753648208</v>
      </c>
      <c r="W17" s="7">
        <v>23.737999999999996</v>
      </c>
      <c r="X17" s="7">
        <v>0.79900000000000004</v>
      </c>
      <c r="Y17" s="7">
        <v>55.24499999999999</v>
      </c>
      <c r="Z17" s="9">
        <v>98.900695999999996</v>
      </c>
      <c r="AA17" s="9">
        <v>10.261855089552242</v>
      </c>
      <c r="AB17" s="9">
        <v>19.284742999999999</v>
      </c>
      <c r="AC17" s="9">
        <v>208.22929408955218</v>
      </c>
      <c r="AD17" s="9">
        <v>22.699093345002755</v>
      </c>
      <c r="AE17" s="9">
        <v>20.670641496853541</v>
      </c>
      <c r="AF17" s="9">
        <v>230.92838743455493</v>
      </c>
      <c r="AG17" s="9">
        <v>30.586387434554975</v>
      </c>
      <c r="AH17" s="9">
        <v>40.43</v>
      </c>
      <c r="AI17" s="9"/>
      <c r="AJ17" s="9">
        <v>200.34199999999996</v>
      </c>
      <c r="AL17" s="2" t="s">
        <v>164</v>
      </c>
      <c r="AM17" s="7">
        <v>23.737999999999996</v>
      </c>
      <c r="AN17" s="7">
        <v>0.79900000000000004</v>
      </c>
      <c r="AO17" s="7">
        <v>55.24499999999999</v>
      </c>
      <c r="AP17" s="9">
        <v>98.900695999999996</v>
      </c>
      <c r="AQ17" s="9">
        <v>10.261855089552242</v>
      </c>
      <c r="AR17" s="9">
        <v>19.284742999999999</v>
      </c>
      <c r="AS17" s="9">
        <v>208.22929408955218</v>
      </c>
      <c r="AT17" s="9">
        <v>22.699093345002755</v>
      </c>
    </row>
    <row r="18" spans="1:46">
      <c r="A18" s="1" t="s">
        <v>167</v>
      </c>
      <c r="B18" s="5">
        <v>224.39191887946231</v>
      </c>
      <c r="C18" s="5">
        <v>948.13721030366492</v>
      </c>
      <c r="D18" s="5">
        <v>194.54693766507773</v>
      </c>
      <c r="E18" s="5">
        <v>210.68427729155272</v>
      </c>
      <c r="F18" s="8">
        <v>417.2583510940064</v>
      </c>
      <c r="G18" s="8">
        <v>296.58127748691101</v>
      </c>
      <c r="H18" s="8">
        <v>289.48728137174692</v>
      </c>
      <c r="I18" s="8">
        <v>2581.087254092422</v>
      </c>
      <c r="K18" s="1" t="s">
        <v>167</v>
      </c>
      <c r="L18" s="5">
        <v>224.39191887946231</v>
      </c>
      <c r="M18" s="5">
        <v>948.13721030366492</v>
      </c>
      <c r="N18" s="5">
        <v>194.54693766507773</v>
      </c>
      <c r="O18" s="5">
        <v>210.68427729155272</v>
      </c>
      <c r="P18" s="8">
        <v>417.2583510940064</v>
      </c>
      <c r="Q18" s="8">
        <v>296.58127748691101</v>
      </c>
      <c r="R18" s="8">
        <v>289.48728137174692</v>
      </c>
      <c r="S18" s="8">
        <v>2581.087254092422</v>
      </c>
      <c r="U18" s="1" t="s">
        <v>165</v>
      </c>
      <c r="V18" s="5">
        <v>15775.535207126524</v>
      </c>
      <c r="W18" s="5">
        <v>24.593059</v>
      </c>
      <c r="X18" s="5">
        <v>0.93</v>
      </c>
      <c r="Y18" s="5">
        <v>52.324502999999993</v>
      </c>
      <c r="Z18" s="8">
        <v>96.172687999999994</v>
      </c>
      <c r="AA18" s="8">
        <v>8.4298804925373112</v>
      </c>
      <c r="AB18" s="8">
        <v>19.990694999999999</v>
      </c>
      <c r="AC18" s="8">
        <v>202.44082549253727</v>
      </c>
      <c r="AD18" s="8">
        <v>26.45184466453075</v>
      </c>
      <c r="AE18" s="8">
        <v>23.52334033566607</v>
      </c>
      <c r="AF18" s="8">
        <v>228.89267015706801</v>
      </c>
      <c r="AG18" s="8">
        <v>25.192670157068065</v>
      </c>
      <c r="AH18" s="8">
        <v>52.518000000000001</v>
      </c>
      <c r="AI18" s="8"/>
      <c r="AJ18" s="8">
        <v>203.69999999999993</v>
      </c>
      <c r="AL18" s="1" t="s">
        <v>165</v>
      </c>
      <c r="AM18" s="5">
        <v>24.593059</v>
      </c>
      <c r="AN18" s="5">
        <v>0.93</v>
      </c>
      <c r="AO18" s="5">
        <v>52.324502999999993</v>
      </c>
      <c r="AP18" s="8">
        <v>96.172687999999994</v>
      </c>
      <c r="AQ18" s="8">
        <v>8.4298804925373112</v>
      </c>
      <c r="AR18" s="8">
        <v>19.990694999999999</v>
      </c>
      <c r="AS18" s="8">
        <v>202.44082549253727</v>
      </c>
      <c r="AT18" s="8">
        <v>26.45184466453075</v>
      </c>
    </row>
    <row r="19" spans="1:46">
      <c r="A19" s="3" t="s">
        <v>168</v>
      </c>
      <c r="B19" s="6">
        <v>220.91847202414044</v>
      </c>
      <c r="C19" s="6">
        <v>986.07165532984288</v>
      </c>
      <c r="D19" s="6">
        <v>189.81300387668986</v>
      </c>
      <c r="E19" s="6">
        <v>209.22576958271469</v>
      </c>
      <c r="F19" s="10">
        <v>421.80329465616933</v>
      </c>
      <c r="G19" s="10">
        <v>304.15300000000002</v>
      </c>
      <c r="H19" s="10">
        <v>284.42138899062638</v>
      </c>
      <c r="I19" s="10">
        <v>2616.4065844601837</v>
      </c>
      <c r="K19" s="3" t="s">
        <v>168</v>
      </c>
      <c r="L19" s="6">
        <v>220.91847202414044</v>
      </c>
      <c r="M19" s="6">
        <v>986.07165532984288</v>
      </c>
      <c r="N19" s="6">
        <v>189.81300387668986</v>
      </c>
      <c r="O19" s="6">
        <v>209.22576958271469</v>
      </c>
      <c r="P19" s="10">
        <v>421.80329465616933</v>
      </c>
      <c r="Q19" s="10">
        <v>304.15300000000002</v>
      </c>
      <c r="R19" s="10">
        <v>284.42138899062638</v>
      </c>
      <c r="S19" s="10">
        <v>2616.4065844601837</v>
      </c>
      <c r="U19" s="2" t="s">
        <v>166</v>
      </c>
      <c r="V19" s="7">
        <v>15893.258994025629</v>
      </c>
      <c r="W19" s="7">
        <v>24.818000000000001</v>
      </c>
      <c r="X19" s="7">
        <v>0.748</v>
      </c>
      <c r="Y19" s="7">
        <v>50.704055000000011</v>
      </c>
      <c r="Z19" s="9">
        <v>98.370940999999988</v>
      </c>
      <c r="AA19" s="9">
        <v>5.6618805074626835</v>
      </c>
      <c r="AB19" s="9">
        <v>20.419218999999998</v>
      </c>
      <c r="AC19" s="9">
        <v>200.72209550746268</v>
      </c>
      <c r="AD19" s="9">
        <v>29.766904492537293</v>
      </c>
      <c r="AE19" s="9">
        <v>28.134010147825023</v>
      </c>
      <c r="AF19" s="9">
        <v>230.48899999999998</v>
      </c>
      <c r="AG19" s="9">
        <v>19.623036649214658</v>
      </c>
      <c r="AH19" s="9">
        <v>39.368000000000002</v>
      </c>
      <c r="AI19" s="9"/>
      <c r="AJ19" s="9">
        <v>210.86596335078531</v>
      </c>
      <c r="AL19" s="2" t="s">
        <v>166</v>
      </c>
      <c r="AM19" s="7">
        <v>24.818000000000001</v>
      </c>
      <c r="AN19" s="7">
        <v>0.748</v>
      </c>
      <c r="AO19" s="7">
        <v>50.704055000000011</v>
      </c>
      <c r="AP19" s="9">
        <v>98.370940999999988</v>
      </c>
      <c r="AQ19" s="9">
        <v>5.6618805074626835</v>
      </c>
      <c r="AR19" s="9">
        <v>20.419218999999998</v>
      </c>
      <c r="AS19" s="9">
        <v>200.72209550746268</v>
      </c>
      <c r="AT19" s="9">
        <v>29.766904492537293</v>
      </c>
    </row>
    <row r="20" spans="1:46">
      <c r="A20" s="1" t="s">
        <v>169</v>
      </c>
      <c r="B20" s="5">
        <v>231.48470833762039</v>
      </c>
      <c r="C20" s="5">
        <v>1011.6656710366492</v>
      </c>
      <c r="D20" s="5">
        <v>188.08244887395486</v>
      </c>
      <c r="E20" s="5">
        <v>214.3147096506994</v>
      </c>
      <c r="F20" s="8">
        <v>429.39443014456515</v>
      </c>
      <c r="G20" s="8">
        <v>322.87651308900524</v>
      </c>
      <c r="H20" s="8">
        <v>297.27524649282458</v>
      </c>
      <c r="I20" s="8">
        <v>2695.0937276253185</v>
      </c>
      <c r="K20" s="1" t="s">
        <v>169</v>
      </c>
      <c r="L20" s="5">
        <v>231.48470833762039</v>
      </c>
      <c r="M20" s="5">
        <v>1011.6656710366492</v>
      </c>
      <c r="N20" s="5">
        <v>188.08244887395486</v>
      </c>
      <c r="O20" s="5">
        <v>214.3147096506994</v>
      </c>
      <c r="P20" s="8">
        <v>429.39443014456515</v>
      </c>
      <c r="Q20" s="8">
        <v>322.87651308900524</v>
      </c>
      <c r="R20" s="8">
        <v>297.27524649282458</v>
      </c>
      <c r="S20" s="8">
        <v>2695.0937276253185</v>
      </c>
      <c r="U20" s="1" t="s">
        <v>167</v>
      </c>
      <c r="V20" s="5">
        <v>16300.956379777632</v>
      </c>
      <c r="W20" s="5">
        <v>27.768999999999998</v>
      </c>
      <c r="X20" s="5">
        <v>1.609</v>
      </c>
      <c r="Y20" s="5">
        <v>66.48917800000001</v>
      </c>
      <c r="Z20" s="8">
        <v>102.257077</v>
      </c>
      <c r="AA20" s="8">
        <v>11.464346119402983</v>
      </c>
      <c r="AB20" s="8">
        <v>20.525789</v>
      </c>
      <c r="AC20" s="8">
        <v>230.114390119403</v>
      </c>
      <c r="AD20" s="8">
        <v>29.702772184261942</v>
      </c>
      <c r="AE20" s="8">
        <v>35.425243424202577</v>
      </c>
      <c r="AF20" s="8">
        <v>259.81716230366493</v>
      </c>
      <c r="AG20" s="8">
        <v>33.159162303664921</v>
      </c>
      <c r="AH20" s="8">
        <v>61.895000000000003</v>
      </c>
      <c r="AI20" s="8"/>
      <c r="AJ20" s="8">
        <v>226.65800000000002</v>
      </c>
      <c r="AL20" s="1" t="s">
        <v>167</v>
      </c>
      <c r="AM20" s="5">
        <v>27.768999999999998</v>
      </c>
      <c r="AN20" s="5">
        <v>1.609</v>
      </c>
      <c r="AO20" s="5">
        <v>66.48917800000001</v>
      </c>
      <c r="AP20" s="8">
        <v>102.257077</v>
      </c>
      <c r="AQ20" s="8">
        <v>11.464346119402983</v>
      </c>
      <c r="AR20" s="8">
        <v>20.525789</v>
      </c>
      <c r="AS20" s="8">
        <v>230.114390119403</v>
      </c>
      <c r="AT20" s="8">
        <v>29.702772184261942</v>
      </c>
    </row>
    <row r="21" spans="1:46">
      <c r="A21" s="3" t="s">
        <v>170</v>
      </c>
      <c r="B21" s="6">
        <v>226.73161937334967</v>
      </c>
      <c r="C21" s="6">
        <v>1042.1060270575915</v>
      </c>
      <c r="D21" s="6">
        <v>186.81936510432132</v>
      </c>
      <c r="E21" s="6">
        <v>211.42857352504495</v>
      </c>
      <c r="F21" s="10">
        <v>420.51426784090023</v>
      </c>
      <c r="G21" s="10">
        <v>380.84026701570679</v>
      </c>
      <c r="H21" s="10">
        <v>317.46953446569921</v>
      </c>
      <c r="I21" s="10">
        <v>2785.9096543826136</v>
      </c>
      <c r="K21" s="3" t="s">
        <v>170</v>
      </c>
      <c r="L21" s="6">
        <v>226.73161937334967</v>
      </c>
      <c r="M21" s="6">
        <v>1042.1060270575915</v>
      </c>
      <c r="N21" s="6">
        <v>186.81936510432132</v>
      </c>
      <c r="O21" s="6">
        <v>211.42857352504495</v>
      </c>
      <c r="P21" s="10">
        <v>420.51426784090023</v>
      </c>
      <c r="Q21" s="10">
        <v>380.84026701570679</v>
      </c>
      <c r="R21" s="10">
        <v>317.46953446569921</v>
      </c>
      <c r="S21" s="10">
        <v>2785.9096543826136</v>
      </c>
      <c r="U21" s="2" t="s">
        <v>168</v>
      </c>
      <c r="V21" s="7">
        <v>16628.67389176388</v>
      </c>
      <c r="W21" s="7">
        <v>28.634838999999999</v>
      </c>
      <c r="X21" s="7">
        <v>1.32</v>
      </c>
      <c r="Y21" s="7">
        <v>61.54164999999999</v>
      </c>
      <c r="Z21" s="9">
        <v>103.57254900000001</v>
      </c>
      <c r="AA21" s="9">
        <v>11.900774791044775</v>
      </c>
      <c r="AB21" s="9">
        <v>20.449064</v>
      </c>
      <c r="AC21" s="9">
        <v>227.41887679104477</v>
      </c>
      <c r="AD21" s="9">
        <v>31.617275041415979</v>
      </c>
      <c r="AE21" s="9">
        <v>38.117679808320297</v>
      </c>
      <c r="AF21" s="9">
        <v>259.03615183246075</v>
      </c>
      <c r="AG21" s="9">
        <v>28.381151832460731</v>
      </c>
      <c r="AH21" s="9">
        <v>54.323999999999998</v>
      </c>
      <c r="AI21" s="9"/>
      <c r="AJ21" s="9">
        <v>230.65500000000003</v>
      </c>
      <c r="AL21" s="2" t="s">
        <v>168</v>
      </c>
      <c r="AM21" s="7">
        <v>28.634838999999999</v>
      </c>
      <c r="AN21" s="7">
        <v>1.32</v>
      </c>
      <c r="AO21" s="7">
        <v>61.54164999999999</v>
      </c>
      <c r="AP21" s="9">
        <v>103.57254900000001</v>
      </c>
      <c r="AQ21" s="9">
        <v>11.900774791044775</v>
      </c>
      <c r="AR21" s="9">
        <v>20.449064</v>
      </c>
      <c r="AS21" s="9">
        <v>227.41887679104477</v>
      </c>
      <c r="AT21" s="9">
        <v>31.617275041415979</v>
      </c>
    </row>
    <row r="22" spans="1:46">
      <c r="A22" s="1" t="s">
        <v>171</v>
      </c>
      <c r="B22" s="5">
        <v>206.9269824878487</v>
      </c>
      <c r="C22" s="5">
        <v>1083.2046448586389</v>
      </c>
      <c r="D22" s="5">
        <v>200.44313644447917</v>
      </c>
      <c r="E22" s="5">
        <v>218.9619438774713</v>
      </c>
      <c r="F22" s="8">
        <v>414.76921114479956</v>
      </c>
      <c r="G22" s="8">
        <v>443.657832460733</v>
      </c>
      <c r="H22" s="8">
        <v>333.29667680387536</v>
      </c>
      <c r="I22" s="8">
        <v>2901.2604280778464</v>
      </c>
      <c r="K22" s="1" t="s">
        <v>171</v>
      </c>
      <c r="L22" s="5">
        <v>206.9269824878487</v>
      </c>
      <c r="M22" s="5">
        <v>1083.2046448586389</v>
      </c>
      <c r="N22" s="5">
        <v>200.44313644447917</v>
      </c>
      <c r="O22" s="5">
        <v>218.9619438774713</v>
      </c>
      <c r="P22" s="8">
        <v>414.76921114479956</v>
      </c>
      <c r="Q22" s="8">
        <v>443.657832460733</v>
      </c>
      <c r="R22" s="8">
        <v>333.29667680387536</v>
      </c>
      <c r="S22" s="8">
        <v>2901.2604280778464</v>
      </c>
      <c r="U22" s="1" t="s">
        <v>169</v>
      </c>
      <c r="V22" s="5">
        <v>16799.867314185958</v>
      </c>
      <c r="W22" s="5">
        <v>30.189171000000002</v>
      </c>
      <c r="X22" s="5">
        <v>1.1374169999999999</v>
      </c>
      <c r="Y22" s="5">
        <v>69.500934000000001</v>
      </c>
      <c r="Z22" s="8">
        <v>104.82335399999999</v>
      </c>
      <c r="AA22" s="8">
        <v>17.746561701492539</v>
      </c>
      <c r="AB22" s="8">
        <v>20.716804999999997</v>
      </c>
      <c r="AC22" s="8">
        <v>244.11424270149251</v>
      </c>
      <c r="AD22" s="8">
        <v>25.379809654528408</v>
      </c>
      <c r="AE22" s="8">
        <v>38.00934401840054</v>
      </c>
      <c r="AF22" s="8">
        <v>269.49405235602092</v>
      </c>
      <c r="AG22" s="8">
        <v>34.090052356020941</v>
      </c>
      <c r="AH22" s="8">
        <v>53</v>
      </c>
      <c r="AI22" s="8"/>
      <c r="AJ22" s="8">
        <v>235.40399999999997</v>
      </c>
      <c r="AL22" s="1" t="s">
        <v>169</v>
      </c>
      <c r="AM22" s="5">
        <v>30.189171000000002</v>
      </c>
      <c r="AN22" s="5">
        <v>1.1374169999999999</v>
      </c>
      <c r="AO22" s="5">
        <v>69.500934000000001</v>
      </c>
      <c r="AP22" s="8">
        <v>104.82335399999999</v>
      </c>
      <c r="AQ22" s="8">
        <v>17.746561701492539</v>
      </c>
      <c r="AR22" s="8">
        <v>20.716804999999997</v>
      </c>
      <c r="AS22" s="8">
        <v>244.11424270149251</v>
      </c>
      <c r="AT22" s="8">
        <v>25.379809654528408</v>
      </c>
    </row>
    <row r="23" spans="1:46">
      <c r="A23" s="3" t="s">
        <v>172</v>
      </c>
      <c r="B23" s="6">
        <v>212.10318099999998</v>
      </c>
      <c r="C23" s="6">
        <v>1131.4574479999999</v>
      </c>
      <c r="D23" s="6">
        <v>200.960757</v>
      </c>
      <c r="E23" s="6">
        <v>216.03366499999998</v>
      </c>
      <c r="F23" s="10">
        <v>420.92698899999994</v>
      </c>
      <c r="G23" s="10">
        <v>388.55330600000002</v>
      </c>
      <c r="H23" s="10">
        <v>381.053811</v>
      </c>
      <c r="I23" s="10">
        <v>2951.0891569999994</v>
      </c>
      <c r="K23" s="3" t="s">
        <v>172</v>
      </c>
      <c r="L23" s="6">
        <v>212.10318099999998</v>
      </c>
      <c r="M23" s="6">
        <v>1131.4574479999999</v>
      </c>
      <c r="N23" s="6">
        <v>200.960757</v>
      </c>
      <c r="O23" s="6">
        <v>216.03366499999998</v>
      </c>
      <c r="P23" s="10">
        <v>420.92698899999994</v>
      </c>
      <c r="Q23" s="10">
        <v>388.55330600000002</v>
      </c>
      <c r="R23" s="10">
        <v>381.053811</v>
      </c>
      <c r="S23" s="10">
        <v>2951.0891569999994</v>
      </c>
      <c r="U23" s="2" t="s">
        <v>170</v>
      </c>
      <c r="V23" s="7">
        <v>16902.478497746066</v>
      </c>
      <c r="W23" s="7">
        <v>30.917561000000003</v>
      </c>
      <c r="X23" s="7">
        <v>1.1095390000000001</v>
      </c>
      <c r="Y23" s="7">
        <v>62.009544000000005</v>
      </c>
      <c r="Z23" s="9">
        <v>103.66291499999998</v>
      </c>
      <c r="AA23" s="9">
        <v>15.590967701492538</v>
      </c>
      <c r="AB23" s="9">
        <v>21.517899</v>
      </c>
      <c r="AC23" s="9">
        <v>234.80842570149252</v>
      </c>
      <c r="AD23" s="9">
        <v>29.191993146675042</v>
      </c>
      <c r="AE23" s="9">
        <v>37.268799474817882</v>
      </c>
      <c r="AF23" s="9">
        <v>264.00041884816756</v>
      </c>
      <c r="AG23" s="9">
        <v>28.320418848167538</v>
      </c>
      <c r="AH23" s="9">
        <v>53.25</v>
      </c>
      <c r="AI23" s="9"/>
      <c r="AJ23" s="9">
        <v>235.68</v>
      </c>
      <c r="AL23" s="2" t="s">
        <v>170</v>
      </c>
      <c r="AM23" s="7">
        <v>30.917561000000003</v>
      </c>
      <c r="AN23" s="7">
        <v>1.1095390000000001</v>
      </c>
      <c r="AO23" s="7">
        <v>62.009544000000005</v>
      </c>
      <c r="AP23" s="9">
        <v>103.66291499999998</v>
      </c>
      <c r="AQ23" s="9">
        <v>15.590967701492538</v>
      </c>
      <c r="AR23" s="9">
        <v>21.517899</v>
      </c>
      <c r="AS23" s="9">
        <v>234.80842570149252</v>
      </c>
      <c r="AT23" s="9">
        <v>29.191993146675042</v>
      </c>
    </row>
    <row r="24" spans="1:46">
      <c r="A24" s="1" t="s">
        <v>173</v>
      </c>
      <c r="B24" s="5">
        <v>201.220979</v>
      </c>
      <c r="C24" s="5">
        <v>1204.3644209999998</v>
      </c>
      <c r="D24" s="5">
        <v>220.30779199999998</v>
      </c>
      <c r="E24" s="5">
        <v>214.39701600000001</v>
      </c>
      <c r="F24" s="8">
        <v>418.26360400000004</v>
      </c>
      <c r="G24" s="8">
        <v>393.23781200000008</v>
      </c>
      <c r="H24" s="8">
        <v>397.809731</v>
      </c>
      <c r="I24" s="8">
        <v>3049.6013550000002</v>
      </c>
      <c r="K24" s="1" t="s">
        <v>173</v>
      </c>
      <c r="L24" s="5">
        <v>201.220979</v>
      </c>
      <c r="M24" s="5">
        <v>1204.3644209999998</v>
      </c>
      <c r="N24" s="5">
        <v>220.30779199999998</v>
      </c>
      <c r="O24" s="5">
        <v>214.39701600000001</v>
      </c>
      <c r="P24" s="8">
        <v>418.26360400000004</v>
      </c>
      <c r="Q24" s="8">
        <v>393.23781200000008</v>
      </c>
      <c r="R24" s="8">
        <v>397.809731</v>
      </c>
      <c r="S24" s="8">
        <v>3049.6013550000002</v>
      </c>
      <c r="U24" s="1" t="s">
        <v>171</v>
      </c>
      <c r="V24" s="5">
        <v>16951.139737924106</v>
      </c>
      <c r="W24" s="5">
        <v>32.466225000000001</v>
      </c>
      <c r="X24" s="5">
        <v>1.0606880000000001</v>
      </c>
      <c r="Y24" s="5">
        <v>41.203330000000001</v>
      </c>
      <c r="Z24" s="8">
        <v>107.51165399999999</v>
      </c>
      <c r="AA24" s="8">
        <v>10.776508582089548</v>
      </c>
      <c r="AB24" s="8">
        <v>18.901070000000001</v>
      </c>
      <c r="AC24" s="8">
        <v>211.91947558208955</v>
      </c>
      <c r="AD24" s="8">
        <v>29.445922323669606</v>
      </c>
      <c r="AE24" s="8">
        <v>34.438415417910448</v>
      </c>
      <c r="AF24" s="8">
        <v>241.36539790575915</v>
      </c>
      <c r="AG24" s="8">
        <v>8.5643979057591633</v>
      </c>
      <c r="AH24" s="8">
        <v>53.56</v>
      </c>
      <c r="AI24" s="8"/>
      <c r="AJ24" s="8">
        <v>232.80099999999999</v>
      </c>
      <c r="AL24" s="1" t="s">
        <v>171</v>
      </c>
      <c r="AM24" s="5">
        <v>32.466225000000001</v>
      </c>
      <c r="AN24" s="5">
        <v>1.0606880000000001</v>
      </c>
      <c r="AO24" s="5">
        <v>41.203330000000001</v>
      </c>
      <c r="AP24" s="8">
        <v>107.51165399999999</v>
      </c>
      <c r="AQ24" s="8">
        <v>10.776508582089548</v>
      </c>
      <c r="AR24" s="8">
        <v>18.901070000000001</v>
      </c>
      <c r="AS24" s="8">
        <v>211.91947558208955</v>
      </c>
      <c r="AT24" s="8">
        <v>29.445922323669606</v>
      </c>
    </row>
    <row r="25" spans="1:46">
      <c r="A25" s="2" t="s">
        <v>95</v>
      </c>
      <c r="B25" s="7">
        <v>197.61353899999997</v>
      </c>
      <c r="C25" s="7">
        <v>1274.1243561100002</v>
      </c>
      <c r="D25" s="7">
        <v>234.40940588999996</v>
      </c>
      <c r="E25" s="7">
        <v>212.79958399999998</v>
      </c>
      <c r="F25" s="9">
        <v>426.76585699999998</v>
      </c>
      <c r="G25" s="9">
        <v>378.47560300000004</v>
      </c>
      <c r="H25" s="9">
        <v>426.30238500000007</v>
      </c>
      <c r="I25" s="9">
        <v>3150.49073</v>
      </c>
      <c r="K25" s="2" t="s">
        <v>95</v>
      </c>
      <c r="L25" s="7">
        <v>197.61353899999997</v>
      </c>
      <c r="M25" s="7">
        <v>1274.1243561100002</v>
      </c>
      <c r="N25" s="7">
        <v>234.40940588999996</v>
      </c>
      <c r="O25" s="7">
        <v>212.79958399999998</v>
      </c>
      <c r="P25" s="9">
        <v>426.76585699999998</v>
      </c>
      <c r="Q25" s="9">
        <v>378.47560300000004</v>
      </c>
      <c r="R25" s="9">
        <v>426.30238500000007</v>
      </c>
      <c r="S25" s="9">
        <v>3150.49073</v>
      </c>
      <c r="U25" s="2" t="s">
        <v>172</v>
      </c>
      <c r="V25" s="7">
        <v>17507.212070410729</v>
      </c>
      <c r="W25" s="7">
        <v>33.607433999999998</v>
      </c>
      <c r="X25" s="7">
        <v>0.93396500000000005</v>
      </c>
      <c r="Y25" s="7">
        <v>39.620227</v>
      </c>
      <c r="Z25" s="9">
        <v>105.94198900000002</v>
      </c>
      <c r="AA25" s="9">
        <v>-10.77617016417911</v>
      </c>
      <c r="AB25" s="9">
        <v>14.462437</v>
      </c>
      <c r="AC25" s="9">
        <v>183.78988183582089</v>
      </c>
      <c r="AD25" s="9">
        <v>28.313299164179075</v>
      </c>
      <c r="AE25" s="9">
        <v>43.96943816417911</v>
      </c>
      <c r="AF25" s="9">
        <v>256.07261916417906</v>
      </c>
      <c r="AG25" s="9">
        <v>8.6890806122448989</v>
      </c>
      <c r="AH25" s="9">
        <v>40.534999999999997</v>
      </c>
      <c r="AI25" s="9">
        <v>7.7139365200314227</v>
      </c>
      <c r="AJ25" s="9">
        <v>203.41410038775507</v>
      </c>
      <c r="AL25" s="2" t="s">
        <v>172</v>
      </c>
      <c r="AM25" s="7">
        <v>33.607433999999998</v>
      </c>
      <c r="AN25" s="7">
        <v>0.93396500000000005</v>
      </c>
      <c r="AO25" s="7">
        <v>39.620227</v>
      </c>
      <c r="AP25" s="9">
        <v>105.94198900000002</v>
      </c>
      <c r="AQ25" s="9">
        <v>-10.77617016417911</v>
      </c>
      <c r="AR25" s="9">
        <v>14.462437</v>
      </c>
      <c r="AS25" s="9">
        <v>183.78988183582089</v>
      </c>
      <c r="AT25" s="9">
        <v>28.313299164179075</v>
      </c>
    </row>
    <row r="26" spans="1:46">
      <c r="A26" s="1" t="s">
        <v>96</v>
      </c>
      <c r="B26" s="5">
        <v>204.38024373469383</v>
      </c>
      <c r="C26" s="5">
        <v>1334.9971934897958</v>
      </c>
      <c r="D26" s="5">
        <v>239.03581624489794</v>
      </c>
      <c r="E26" s="5">
        <v>216.88266183673468</v>
      </c>
      <c r="F26" s="8">
        <v>420.24655536734696</v>
      </c>
      <c r="G26" s="8">
        <v>381.77547279797977</v>
      </c>
      <c r="H26" s="8">
        <v>437.8162336262626</v>
      </c>
      <c r="I26" s="8">
        <v>3235.1341770977119</v>
      </c>
      <c r="K26" s="1" t="s">
        <v>96</v>
      </c>
      <c r="L26" s="5">
        <v>204.38024373469383</v>
      </c>
      <c r="M26" s="5">
        <v>1334.9971934897958</v>
      </c>
      <c r="N26" s="5">
        <v>239.03581624489794</v>
      </c>
      <c r="O26" s="5">
        <v>216.88266183673468</v>
      </c>
      <c r="P26" s="8">
        <v>420.24655536734696</v>
      </c>
      <c r="Q26" s="8">
        <v>381.77547279797977</v>
      </c>
      <c r="R26" s="8">
        <v>437.8162336262626</v>
      </c>
      <c r="S26" s="8">
        <v>3235.1341770977119</v>
      </c>
      <c r="U26" s="1" t="s">
        <v>173</v>
      </c>
      <c r="V26" s="5">
        <v>18355.555457162198</v>
      </c>
      <c r="W26" s="5">
        <v>39.949534999999997</v>
      </c>
      <c r="X26" s="5">
        <v>1.0459099999999999</v>
      </c>
      <c r="Y26" s="5">
        <v>35.714471000000003</v>
      </c>
      <c r="Z26" s="8">
        <v>94.439637000000005</v>
      </c>
      <c r="AA26" s="8">
        <v>6.9090909999999965</v>
      </c>
      <c r="AB26" s="8">
        <v>14.631683000000001</v>
      </c>
      <c r="AC26" s="8">
        <v>192.690327</v>
      </c>
      <c r="AD26" s="8">
        <v>8.5306519999999963</v>
      </c>
      <c r="AE26" s="8">
        <v>42.516636000000005</v>
      </c>
      <c r="AF26" s="8">
        <v>243.73761500000001</v>
      </c>
      <c r="AG26" s="8">
        <v>5.3820867346938774</v>
      </c>
      <c r="AH26" s="8">
        <v>36.51</v>
      </c>
      <c r="AI26" s="8">
        <v>7.4590589473684217</v>
      </c>
      <c r="AJ26" s="8">
        <v>195.83889226530613</v>
      </c>
      <c r="AL26" s="1" t="s">
        <v>173</v>
      </c>
      <c r="AM26" s="5">
        <v>39.949534999999997</v>
      </c>
      <c r="AN26" s="5">
        <v>1.0459099999999999</v>
      </c>
      <c r="AO26" s="5">
        <v>35.714471000000003</v>
      </c>
      <c r="AP26" s="8">
        <v>94.439637000000005</v>
      </c>
      <c r="AQ26" s="8">
        <v>6.9090909999999965</v>
      </c>
      <c r="AR26" s="8">
        <v>14.631683000000001</v>
      </c>
      <c r="AS26" s="8">
        <v>192.690327</v>
      </c>
      <c r="AT26" s="8">
        <v>8.5306519999999963</v>
      </c>
    </row>
    <row r="27" spans="1:46">
      <c r="A27" s="3" t="s">
        <v>97</v>
      </c>
      <c r="B27" s="6">
        <v>199.73807557142857</v>
      </c>
      <c r="C27" s="6">
        <v>1298.8797346938775</v>
      </c>
      <c r="D27" s="6">
        <v>235.12740977551022</v>
      </c>
      <c r="E27" s="6">
        <v>224.03046134693878</v>
      </c>
      <c r="F27" s="10">
        <v>408.90966130612242</v>
      </c>
      <c r="G27" s="10">
        <v>369.2483874646465</v>
      </c>
      <c r="H27" s="10">
        <v>435.46030697979796</v>
      </c>
      <c r="I27" s="10">
        <v>3171.3940371383223</v>
      </c>
      <c r="K27" s="3" t="s">
        <v>97</v>
      </c>
      <c r="L27" s="6">
        <v>199.73807557142857</v>
      </c>
      <c r="M27" s="6">
        <v>1298.8797346938775</v>
      </c>
      <c r="N27" s="6">
        <v>235.12740977551022</v>
      </c>
      <c r="O27" s="6">
        <v>224.03046134693878</v>
      </c>
      <c r="P27" s="10">
        <v>408.90966130612242</v>
      </c>
      <c r="Q27" s="10">
        <v>369.2483874646465</v>
      </c>
      <c r="R27" s="10">
        <v>435.46030697979796</v>
      </c>
      <c r="S27" s="10">
        <v>3171.3940371383223</v>
      </c>
      <c r="U27" s="2" t="s">
        <v>95</v>
      </c>
      <c r="V27" s="7">
        <v>19454.583816105536</v>
      </c>
      <c r="W27" s="7">
        <v>46.775018000000003</v>
      </c>
      <c r="X27" s="7">
        <v>1.0687869999999999</v>
      </c>
      <c r="Y27" s="7">
        <v>40.535442000000003</v>
      </c>
      <c r="Z27" s="9">
        <v>76.182540000000003</v>
      </c>
      <c r="AA27" s="9">
        <v>7.145384</v>
      </c>
      <c r="AB27" s="9">
        <v>15.676114999999999</v>
      </c>
      <c r="AC27" s="9">
        <v>187.38328600000003</v>
      </c>
      <c r="AD27" s="9">
        <v>10.230252999999951</v>
      </c>
      <c r="AE27" s="9">
        <v>52.508871999999997</v>
      </c>
      <c r="AF27" s="9">
        <v>250.12241099999997</v>
      </c>
      <c r="AG27" s="9">
        <v>9.9766928571428579</v>
      </c>
      <c r="AH27" s="9">
        <v>38.576630000000002</v>
      </c>
      <c r="AI27" s="9">
        <v>9.2120828070175431</v>
      </c>
      <c r="AJ27" s="9">
        <v>187.63684614285711</v>
      </c>
      <c r="AL27" s="2" t="s">
        <v>95</v>
      </c>
      <c r="AM27" s="7">
        <v>46.775018000000003</v>
      </c>
      <c r="AN27" s="7">
        <v>1.0687869999999999</v>
      </c>
      <c r="AO27" s="7">
        <v>40.535442000000003</v>
      </c>
      <c r="AP27" s="9">
        <v>76.182540000000003</v>
      </c>
      <c r="AQ27" s="9">
        <v>7.145384</v>
      </c>
      <c r="AR27" s="9">
        <v>15.676114999999999</v>
      </c>
      <c r="AS27" s="9">
        <v>187.38328600000003</v>
      </c>
      <c r="AT27" s="9">
        <v>10.230252999999951</v>
      </c>
    </row>
    <row r="28" spans="1:46">
      <c r="A28" s="1" t="s">
        <v>98</v>
      </c>
      <c r="B28" s="5">
        <v>199.382058</v>
      </c>
      <c r="C28" s="5">
        <v>1286.0522603061224</v>
      </c>
      <c r="D28" s="5">
        <v>226.52708981632654</v>
      </c>
      <c r="E28" s="5">
        <v>214.41438997959182</v>
      </c>
      <c r="F28" s="8">
        <v>403.82557061224492</v>
      </c>
      <c r="G28" s="8">
        <v>370.45727187878788</v>
      </c>
      <c r="H28" s="8">
        <v>438.97171591919187</v>
      </c>
      <c r="I28" s="8">
        <v>3139.6303565122648</v>
      </c>
      <c r="K28" s="1" t="s">
        <v>98</v>
      </c>
      <c r="L28" s="5">
        <v>199.382058</v>
      </c>
      <c r="M28" s="5">
        <v>1286.0522603061224</v>
      </c>
      <c r="N28" s="5">
        <v>226.52708981632654</v>
      </c>
      <c r="O28" s="5">
        <v>214.41438997959182</v>
      </c>
      <c r="P28" s="8">
        <v>403.82557061224492</v>
      </c>
      <c r="Q28" s="8">
        <v>370.45727187878788</v>
      </c>
      <c r="R28" s="8">
        <v>438.97171591919187</v>
      </c>
      <c r="S28" s="8">
        <v>3139.6303565122648</v>
      </c>
      <c r="U28" s="1" t="s">
        <v>96</v>
      </c>
      <c r="V28" s="5">
        <v>21300.711491913389</v>
      </c>
      <c r="W28" s="5">
        <v>48.116639999999997</v>
      </c>
      <c r="X28" s="5">
        <v>2.2173759999999998</v>
      </c>
      <c r="Y28" s="5">
        <v>36.887610000000002</v>
      </c>
      <c r="Z28" s="8">
        <v>81.025007000000002</v>
      </c>
      <c r="AA28" s="8">
        <v>6.92788800000001</v>
      </c>
      <c r="AB28" s="8">
        <v>17.004594999999998</v>
      </c>
      <c r="AC28" s="8">
        <v>192.17911600000002</v>
      </c>
      <c r="AD28" s="8">
        <v>12.201127734693832</v>
      </c>
      <c r="AE28" s="8">
        <v>63.999386000000001</v>
      </c>
      <c r="AF28" s="8">
        <v>268.37962973469388</v>
      </c>
      <c r="AG28" s="8">
        <v>7.2814367346938775</v>
      </c>
      <c r="AH28" s="8">
        <v>41.710999999999999</v>
      </c>
      <c r="AI28" s="8">
        <v>11.22796245614035</v>
      </c>
      <c r="AJ28" s="8">
        <v>197.09880699999999</v>
      </c>
      <c r="AL28" s="1" t="s">
        <v>96</v>
      </c>
      <c r="AM28" s="5">
        <v>48.116639999999997</v>
      </c>
      <c r="AN28" s="5">
        <v>2.2173759999999998</v>
      </c>
      <c r="AO28" s="5">
        <v>36.887610000000002</v>
      </c>
      <c r="AP28" s="8">
        <v>81.025007000000002</v>
      </c>
      <c r="AQ28" s="8">
        <v>6.92788800000001</v>
      </c>
      <c r="AR28" s="8">
        <v>17.004594999999998</v>
      </c>
      <c r="AS28" s="8">
        <v>192.17911600000002</v>
      </c>
      <c r="AT28" s="8">
        <v>12.201127734693832</v>
      </c>
    </row>
    <row r="29" spans="1:46">
      <c r="A29" s="3" t="s">
        <v>99</v>
      </c>
      <c r="B29" s="6">
        <v>204.28332561224494</v>
      </c>
      <c r="C29" s="6">
        <v>1288.0527535102042</v>
      </c>
      <c r="D29" s="6">
        <v>233.60799081632652</v>
      </c>
      <c r="E29" s="6">
        <v>228.39018542857141</v>
      </c>
      <c r="F29" s="10">
        <v>408.14448753061225</v>
      </c>
      <c r="G29" s="10">
        <v>381.30368622222215</v>
      </c>
      <c r="H29" s="10">
        <v>459.00086982828287</v>
      </c>
      <c r="I29" s="10">
        <v>3202.7832989484641</v>
      </c>
      <c r="K29" s="3" t="s">
        <v>99</v>
      </c>
      <c r="L29" s="6">
        <v>204.28332561224494</v>
      </c>
      <c r="M29" s="6">
        <v>1288.0527535102042</v>
      </c>
      <c r="N29" s="6">
        <v>233.60799081632652</v>
      </c>
      <c r="O29" s="6">
        <v>228.39018542857141</v>
      </c>
      <c r="P29" s="10">
        <v>408.14448753061225</v>
      </c>
      <c r="Q29" s="10">
        <v>381.30368622222215</v>
      </c>
      <c r="R29" s="10">
        <v>459.00086982828287</v>
      </c>
      <c r="S29" s="10">
        <v>3202.7832989484641</v>
      </c>
      <c r="U29" s="2" t="s">
        <v>97</v>
      </c>
      <c r="V29" s="7">
        <v>21411.781315975768</v>
      </c>
      <c r="W29" s="7">
        <v>54.875729999999997</v>
      </c>
      <c r="X29" s="7">
        <v>2.3018869999999998</v>
      </c>
      <c r="Y29" s="7">
        <v>36.803605000000005</v>
      </c>
      <c r="Z29" s="9">
        <v>80.645431000000002</v>
      </c>
      <c r="AA29" s="9">
        <v>6.7810590000000062</v>
      </c>
      <c r="AB29" s="9">
        <v>15.303065999999999</v>
      </c>
      <c r="AC29" s="9">
        <v>196.710778</v>
      </c>
      <c r="AD29" s="9">
        <v>3.0272975714285582</v>
      </c>
      <c r="AE29" s="9">
        <v>62.224370999999998</v>
      </c>
      <c r="AF29" s="9">
        <v>261.96244657142859</v>
      </c>
      <c r="AG29" s="9">
        <v>6.5982285714285709</v>
      </c>
      <c r="AH29" s="9">
        <v>42.911999999999999</v>
      </c>
      <c r="AI29" s="9">
        <v>10.916556315789473</v>
      </c>
      <c r="AJ29" s="9">
        <v>193.139847</v>
      </c>
      <c r="AL29" s="2" t="s">
        <v>97</v>
      </c>
      <c r="AM29" s="7">
        <v>54.875729999999997</v>
      </c>
      <c r="AN29" s="7">
        <v>2.3018869999999998</v>
      </c>
      <c r="AO29" s="7">
        <v>36.803605000000005</v>
      </c>
      <c r="AP29" s="9">
        <v>80.645431000000002</v>
      </c>
      <c r="AQ29" s="9">
        <v>6.7810590000000062</v>
      </c>
      <c r="AR29" s="9">
        <v>15.303065999999999</v>
      </c>
      <c r="AS29" s="9">
        <v>196.710778</v>
      </c>
      <c r="AT29" s="9">
        <v>3.0272975714285582</v>
      </c>
    </row>
    <row r="30" spans="1:46">
      <c r="A30" s="1" t="s">
        <v>100</v>
      </c>
      <c r="B30" s="5">
        <v>211.50060914285714</v>
      </c>
      <c r="C30" s="5">
        <v>1294.2473724081633</v>
      </c>
      <c r="D30" s="5">
        <v>227.92069536734695</v>
      </c>
      <c r="E30" s="5">
        <v>223.93539187755101</v>
      </c>
      <c r="F30" s="8">
        <v>406.34440187755104</v>
      </c>
      <c r="G30" s="8">
        <v>422.5380749494949</v>
      </c>
      <c r="H30" s="8">
        <v>481.12825992929294</v>
      </c>
      <c r="I30" s="8">
        <v>3267.6148055522572</v>
      </c>
      <c r="K30" s="1" t="s">
        <v>100</v>
      </c>
      <c r="L30" s="5">
        <v>211.50060914285714</v>
      </c>
      <c r="M30" s="5">
        <v>1294.2473724081633</v>
      </c>
      <c r="N30" s="5">
        <v>227.92069536734695</v>
      </c>
      <c r="O30" s="5">
        <v>223.93539187755101</v>
      </c>
      <c r="P30" s="8">
        <v>406.34440187755104</v>
      </c>
      <c r="Q30" s="8">
        <v>422.5380749494949</v>
      </c>
      <c r="R30" s="8">
        <v>481.12825992929294</v>
      </c>
      <c r="S30" s="8">
        <v>3267.6148055522572</v>
      </c>
      <c r="U30" s="1" t="s">
        <v>98</v>
      </c>
      <c r="V30" s="5">
        <v>21111.323273774709</v>
      </c>
      <c r="W30" s="5">
        <v>56.207991999999997</v>
      </c>
      <c r="X30" s="5">
        <v>2.3963670000000001</v>
      </c>
      <c r="Y30" s="5">
        <v>36.696668999999993</v>
      </c>
      <c r="Z30" s="8">
        <v>71.47004299999999</v>
      </c>
      <c r="AA30" s="8">
        <v>6.9563430000000039</v>
      </c>
      <c r="AB30" s="8">
        <v>17.27103</v>
      </c>
      <c r="AC30" s="8">
        <v>190.99844399999998</v>
      </c>
      <c r="AD30" s="8">
        <v>8.3836140000000139</v>
      </c>
      <c r="AE30" s="8">
        <v>62.991242999999997</v>
      </c>
      <c r="AF30" s="8">
        <v>262.37330099999997</v>
      </c>
      <c r="AG30" s="8">
        <v>6.5509500000000003</v>
      </c>
      <c r="AH30" s="8">
        <v>40.411999999999999</v>
      </c>
      <c r="AI30" s="8">
        <v>11.051095263157894</v>
      </c>
      <c r="AJ30" s="8">
        <v>192.831108</v>
      </c>
      <c r="AL30" s="1" t="s">
        <v>98</v>
      </c>
      <c r="AM30" s="5">
        <v>56.207991999999997</v>
      </c>
      <c r="AN30" s="5">
        <v>2.3963670000000001</v>
      </c>
      <c r="AO30" s="5">
        <v>36.696668999999993</v>
      </c>
      <c r="AP30" s="8">
        <v>71.47004299999999</v>
      </c>
      <c r="AQ30" s="8">
        <v>6.9563430000000039</v>
      </c>
      <c r="AR30" s="8">
        <v>17.27103</v>
      </c>
      <c r="AS30" s="8">
        <v>190.99844399999998</v>
      </c>
      <c r="AT30" s="8">
        <v>8.3836140000000139</v>
      </c>
    </row>
    <row r="31" spans="1:46">
      <c r="A31" s="3" t="s">
        <v>101</v>
      </c>
      <c r="B31" s="6">
        <v>207.10525957142858</v>
      </c>
      <c r="C31" s="6">
        <v>1298.6298136530613</v>
      </c>
      <c r="D31" s="6">
        <v>241.16538545102043</v>
      </c>
      <c r="E31" s="6">
        <v>230.78764691836736</v>
      </c>
      <c r="F31" s="10">
        <v>419.09179342857141</v>
      </c>
      <c r="G31" s="10">
        <v>446.90718354545459</v>
      </c>
      <c r="H31" s="10">
        <v>472.62400002020206</v>
      </c>
      <c r="I31" s="10">
        <v>3316.3110825881058</v>
      </c>
      <c r="K31" s="3" t="s">
        <v>101</v>
      </c>
      <c r="L31" s="6">
        <v>207.10525957142858</v>
      </c>
      <c r="M31" s="6">
        <v>1298.6298136530613</v>
      </c>
      <c r="N31" s="6">
        <v>241.16538545102043</v>
      </c>
      <c r="O31" s="6">
        <v>230.78764691836736</v>
      </c>
      <c r="P31" s="10">
        <v>419.09179342857141</v>
      </c>
      <c r="Q31" s="10">
        <v>446.90718354545459</v>
      </c>
      <c r="R31" s="10">
        <v>472.62400002020206</v>
      </c>
      <c r="S31" s="10">
        <v>3316.3110825881058</v>
      </c>
      <c r="U31" s="2" t="s">
        <v>99</v>
      </c>
      <c r="V31" s="7">
        <v>21164.966827474655</v>
      </c>
      <c r="W31" s="7">
        <v>56.041403000000003</v>
      </c>
      <c r="X31" s="7">
        <v>2.4762729999999999</v>
      </c>
      <c r="Y31" s="7">
        <v>42.04186</v>
      </c>
      <c r="Z31" s="9">
        <v>64.053723000000005</v>
      </c>
      <c r="AA31" s="9">
        <v>6.7788409999999999</v>
      </c>
      <c r="AB31" s="9">
        <v>19.270377</v>
      </c>
      <c r="AC31" s="9">
        <v>190.66247700000002</v>
      </c>
      <c r="AD31" s="9">
        <v>13.620848612244947</v>
      </c>
      <c r="AE31" s="9">
        <v>64.157050999999996</v>
      </c>
      <c r="AF31" s="9">
        <v>268.44037661224496</v>
      </c>
      <c r="AG31" s="9">
        <v>11.203130612244898</v>
      </c>
      <c r="AH31" s="9">
        <v>41.936</v>
      </c>
      <c r="AI31" s="9">
        <v>11.255622982456138</v>
      </c>
      <c r="AJ31" s="9">
        <v>193.08019500000006</v>
      </c>
      <c r="AL31" s="2" t="s">
        <v>99</v>
      </c>
      <c r="AM31" s="7">
        <v>56.041403000000003</v>
      </c>
      <c r="AN31" s="7">
        <v>2.4762729999999999</v>
      </c>
      <c r="AO31" s="7">
        <v>42.04186</v>
      </c>
      <c r="AP31" s="9">
        <v>64.053723000000005</v>
      </c>
      <c r="AQ31" s="9">
        <v>6.7788409999999999</v>
      </c>
      <c r="AR31" s="9">
        <v>19.270377</v>
      </c>
      <c r="AS31" s="9">
        <v>190.66247700000002</v>
      </c>
      <c r="AT31" s="9">
        <v>13.620848612244947</v>
      </c>
    </row>
    <row r="32" spans="1:46">
      <c r="A32" s="1" t="s">
        <v>102</v>
      </c>
      <c r="B32" s="5">
        <v>242.16961900000004</v>
      </c>
      <c r="C32" s="5">
        <v>1306.1790110000002</v>
      </c>
      <c r="D32" s="5">
        <v>249.06951599999999</v>
      </c>
      <c r="E32" s="5">
        <v>220.64417800000001</v>
      </c>
      <c r="F32" s="8">
        <v>414.31098799999995</v>
      </c>
      <c r="G32" s="8">
        <v>429.69849099999999</v>
      </c>
      <c r="H32" s="8">
        <v>477.13626900000008</v>
      </c>
      <c r="I32" s="8">
        <v>3339.2080720000004</v>
      </c>
      <c r="K32" s="1" t="s">
        <v>102</v>
      </c>
      <c r="L32" s="5">
        <v>242.16961900000004</v>
      </c>
      <c r="M32" s="5">
        <v>1306.1790110000002</v>
      </c>
      <c r="N32" s="5">
        <v>249.06951599999999</v>
      </c>
      <c r="O32" s="5">
        <v>220.64417800000001</v>
      </c>
      <c r="P32" s="8">
        <v>414.31098799999995</v>
      </c>
      <c r="Q32" s="8">
        <v>429.69849099999999</v>
      </c>
      <c r="R32" s="8">
        <v>477.13626900000008</v>
      </c>
      <c r="S32" s="8">
        <v>3339.2080720000004</v>
      </c>
      <c r="U32" s="1" t="s">
        <v>100</v>
      </c>
      <c r="V32" s="5">
        <v>21224</v>
      </c>
      <c r="W32" s="5">
        <v>44.427149</v>
      </c>
      <c r="X32" s="5">
        <v>2.583018</v>
      </c>
      <c r="Y32" s="5">
        <v>54.070801000000003</v>
      </c>
      <c r="Z32" s="8">
        <v>70.413039999999995</v>
      </c>
      <c r="AA32" s="8">
        <v>6.9104300000000052</v>
      </c>
      <c r="AB32" s="8">
        <v>18.77946</v>
      </c>
      <c r="AC32" s="8">
        <v>197.18389800000003</v>
      </c>
      <c r="AD32" s="8">
        <v>14.31671114285712</v>
      </c>
      <c r="AE32" s="8">
        <v>64.172956999999997</v>
      </c>
      <c r="AF32" s="8">
        <v>275.67356614285711</v>
      </c>
      <c r="AG32" s="8">
        <v>16.281457142857143</v>
      </c>
      <c r="AH32" s="8">
        <v>43.432000000000002</v>
      </c>
      <c r="AI32" s="8">
        <v>11.258413508771929</v>
      </c>
      <c r="AJ32" s="8">
        <v>195.21915200000001</v>
      </c>
      <c r="AL32" s="1" t="s">
        <v>100</v>
      </c>
      <c r="AM32" s="5">
        <v>44.427149</v>
      </c>
      <c r="AN32" s="5">
        <v>2.583018</v>
      </c>
      <c r="AO32" s="5">
        <v>54.070801000000003</v>
      </c>
      <c r="AP32" s="8">
        <v>70.413039999999995</v>
      </c>
      <c r="AQ32" s="8">
        <v>6.9104300000000052</v>
      </c>
      <c r="AR32" s="8">
        <v>18.77946</v>
      </c>
      <c r="AS32" s="8">
        <v>197.18389800000003</v>
      </c>
      <c r="AT32" s="8">
        <v>14.31671114285712</v>
      </c>
    </row>
    <row r="33" spans="1:48">
      <c r="A33" s="2" t="s">
        <v>103</v>
      </c>
      <c r="B33" s="7">
        <v>316.92641299999997</v>
      </c>
      <c r="C33" s="7">
        <v>1312.9966899999999</v>
      </c>
      <c r="D33" s="7">
        <v>254.31044000000003</v>
      </c>
      <c r="E33" s="7">
        <v>250.25018499999999</v>
      </c>
      <c r="F33" s="9">
        <v>433.07569599999999</v>
      </c>
      <c r="G33" s="9">
        <v>537.02900699999998</v>
      </c>
      <c r="H33" s="9">
        <v>501.52384400000005</v>
      </c>
      <c r="I33" s="9">
        <v>3606.1122749999995</v>
      </c>
      <c r="K33" s="2" t="s">
        <v>103</v>
      </c>
      <c r="L33" s="7">
        <v>316.92641299999997</v>
      </c>
      <c r="M33" s="7">
        <v>1312.9966899999999</v>
      </c>
      <c r="N33" s="7">
        <v>254.31044000000003</v>
      </c>
      <c r="O33" s="7">
        <v>250.25018499999999</v>
      </c>
      <c r="P33" s="9">
        <v>433.07569599999999</v>
      </c>
      <c r="Q33" s="9">
        <v>537.02900699999998</v>
      </c>
      <c r="R33" s="9">
        <v>501.52384400000005</v>
      </c>
      <c r="S33" s="9">
        <v>3606.1122749999995</v>
      </c>
      <c r="U33" s="2" t="s">
        <v>101</v>
      </c>
      <c r="V33" s="7">
        <v>21383</v>
      </c>
      <c r="W33" s="7">
        <v>45.088391999999999</v>
      </c>
      <c r="X33" s="7">
        <v>3.0247540000000002</v>
      </c>
      <c r="Y33" s="7">
        <v>52.090097</v>
      </c>
      <c r="Z33" s="9">
        <v>68.019085000000018</v>
      </c>
      <c r="AA33" s="9">
        <v>1.9808699999999959</v>
      </c>
      <c r="AB33" s="9">
        <v>18.257127000000001</v>
      </c>
      <c r="AC33" s="9">
        <v>188.46032499999998</v>
      </c>
      <c r="AD33" s="9">
        <v>18.644934571428564</v>
      </c>
      <c r="AE33" s="9">
        <v>75.660378000000009</v>
      </c>
      <c r="AF33" s="9">
        <v>282.76563757142856</v>
      </c>
      <c r="AG33" s="9">
        <v>14.591878571428571</v>
      </c>
      <c r="AH33" s="9">
        <v>43.271000000000001</v>
      </c>
      <c r="AI33" s="9">
        <v>13.273750526315791</v>
      </c>
      <c r="AJ33" s="9">
        <v>192.51338099999998</v>
      </c>
      <c r="AL33" s="2" t="s">
        <v>101</v>
      </c>
      <c r="AM33" s="7">
        <v>45.088391999999999</v>
      </c>
      <c r="AN33" s="7">
        <v>3.0247540000000002</v>
      </c>
      <c r="AO33" s="7">
        <v>52.090097</v>
      </c>
      <c r="AP33" s="9">
        <v>68.019085000000018</v>
      </c>
      <c r="AQ33" s="9">
        <v>1.9808699999999959</v>
      </c>
      <c r="AR33" s="9">
        <v>18.257127000000001</v>
      </c>
      <c r="AS33" s="9">
        <v>188.46032499999998</v>
      </c>
      <c r="AT33" s="9">
        <v>18.644934571428564</v>
      </c>
    </row>
    <row r="34" spans="1:48">
      <c r="A34" s="1" t="s">
        <v>104</v>
      </c>
      <c r="B34" s="5">
        <v>231.51857899999999</v>
      </c>
      <c r="C34" s="5">
        <v>1316.2699380000001</v>
      </c>
      <c r="D34" s="5">
        <v>258.7231911428571</v>
      </c>
      <c r="E34" s="5">
        <v>234.789379</v>
      </c>
      <c r="F34" s="8">
        <v>435.041561</v>
      </c>
      <c r="G34" s="8">
        <v>411.83363600000001</v>
      </c>
      <c r="H34" s="8">
        <v>495.81857400000001</v>
      </c>
      <c r="I34" s="8">
        <v>3383.9948581428571</v>
      </c>
      <c r="K34" s="1" t="s">
        <v>104</v>
      </c>
      <c r="L34" s="5">
        <v>231.51857899999999</v>
      </c>
      <c r="M34" s="5">
        <v>1316.2699380000001</v>
      </c>
      <c r="N34" s="5">
        <v>258.7231911428571</v>
      </c>
      <c r="O34" s="5">
        <v>234.789379</v>
      </c>
      <c r="P34" s="8">
        <v>435.041561</v>
      </c>
      <c r="Q34" s="8">
        <v>411.83363600000001</v>
      </c>
      <c r="R34" s="8">
        <v>495.81857400000001</v>
      </c>
      <c r="S34" s="8">
        <v>3383.9948581428571</v>
      </c>
      <c r="U34" s="1" t="s">
        <v>102</v>
      </c>
      <c r="V34" s="5">
        <v>21793.099850634117</v>
      </c>
      <c r="W34" s="5">
        <v>45.859121999999999</v>
      </c>
      <c r="X34" s="5">
        <v>2.3987090000000002</v>
      </c>
      <c r="Y34" s="5">
        <v>52.818721999999994</v>
      </c>
      <c r="Z34" s="8">
        <v>106.68690100000001</v>
      </c>
      <c r="AA34" s="8">
        <v>2.5160350000000022</v>
      </c>
      <c r="AB34" s="8">
        <v>19.145119000000001</v>
      </c>
      <c r="AC34" s="8">
        <v>229.42460800000001</v>
      </c>
      <c r="AD34" s="8">
        <v>12.745011000000053</v>
      </c>
      <c r="AE34" s="8">
        <v>72.176765000000003</v>
      </c>
      <c r="AF34" s="8">
        <v>314.34638400000006</v>
      </c>
      <c r="AG34" s="8">
        <v>11.662838775510204</v>
      </c>
      <c r="AH34" s="8">
        <v>52.274000000000001</v>
      </c>
      <c r="AI34" s="8">
        <v>12.662590350877194</v>
      </c>
      <c r="AJ34" s="8">
        <v>230.50678022448986</v>
      </c>
      <c r="AL34" s="1" t="s">
        <v>102</v>
      </c>
      <c r="AM34" s="5">
        <v>45.859121999999999</v>
      </c>
      <c r="AN34" s="5">
        <v>2.3987090000000002</v>
      </c>
      <c r="AO34" s="5">
        <v>52.818721999999994</v>
      </c>
      <c r="AP34" s="8">
        <v>106.68690100000001</v>
      </c>
      <c r="AQ34" s="8">
        <v>2.5160350000000022</v>
      </c>
      <c r="AR34" s="8">
        <v>19.145119000000001</v>
      </c>
      <c r="AS34" s="8">
        <v>229.42460800000001</v>
      </c>
      <c r="AT34" s="8">
        <v>12.745011000000053</v>
      </c>
    </row>
    <row r="35" spans="1:48">
      <c r="A35" s="3" t="s">
        <v>105</v>
      </c>
      <c r="B35" s="6">
        <v>247.09152200000003</v>
      </c>
      <c r="C35" s="6">
        <v>1327.166581</v>
      </c>
      <c r="D35" s="6">
        <v>252.89908400000002</v>
      </c>
      <c r="E35" s="6">
        <v>247.74627300000003</v>
      </c>
      <c r="F35" s="10">
        <v>445.41294799999997</v>
      </c>
      <c r="G35" s="10">
        <v>503.58032200000002</v>
      </c>
      <c r="H35" s="10">
        <v>499.62560799999994</v>
      </c>
      <c r="I35" s="10">
        <v>3523.5223380000002</v>
      </c>
      <c r="K35" s="3" t="s">
        <v>105</v>
      </c>
      <c r="L35" s="6">
        <v>247.09152200000003</v>
      </c>
      <c r="M35" s="6">
        <v>1327.166581</v>
      </c>
      <c r="N35" s="6">
        <v>252.89908400000002</v>
      </c>
      <c r="O35" s="6">
        <v>247.74627300000003</v>
      </c>
      <c r="P35" s="10">
        <v>445.41294799999997</v>
      </c>
      <c r="Q35" s="10">
        <v>503.58032200000002</v>
      </c>
      <c r="R35" s="10">
        <v>499.62560799999994</v>
      </c>
      <c r="S35" s="10">
        <v>3523.5223380000002</v>
      </c>
      <c r="U35" s="2" t="s">
        <v>103</v>
      </c>
      <c r="V35" s="7">
        <v>22267.966343726857</v>
      </c>
      <c r="W35" s="7">
        <v>44.097000000000001</v>
      </c>
      <c r="X35" s="7">
        <v>2.2737759999999998</v>
      </c>
      <c r="Y35" s="7">
        <v>60.165870000000012</v>
      </c>
      <c r="Z35" s="9">
        <v>165.95320700000002</v>
      </c>
      <c r="AA35" s="9">
        <v>3.9731119999999955</v>
      </c>
      <c r="AB35" s="9">
        <v>21.540662000000001</v>
      </c>
      <c r="AC35" s="9">
        <v>298.00362700000005</v>
      </c>
      <c r="AD35" s="9">
        <v>18.922786000000006</v>
      </c>
      <c r="AE35" s="9">
        <v>78.772560999999996</v>
      </c>
      <c r="AF35" s="9">
        <v>395.69897400000008</v>
      </c>
      <c r="AG35" s="9">
        <v>16.638710204081637</v>
      </c>
      <c r="AH35" s="9">
        <v>57.716949999999997</v>
      </c>
      <c r="AI35" s="9">
        <v>13.81974754385965</v>
      </c>
      <c r="AJ35" s="9">
        <v>300.28770279591845</v>
      </c>
      <c r="AL35" s="2" t="s">
        <v>103</v>
      </c>
      <c r="AM35" s="7">
        <v>44.097000000000001</v>
      </c>
      <c r="AN35" s="7">
        <v>2.2737759999999998</v>
      </c>
      <c r="AO35" s="7">
        <v>60.165870000000012</v>
      </c>
      <c r="AP35" s="9">
        <v>165.95320700000002</v>
      </c>
      <c r="AQ35" s="9">
        <v>3.9731119999999955</v>
      </c>
      <c r="AR35" s="9">
        <v>21.540662000000001</v>
      </c>
      <c r="AS35" s="9">
        <v>298.00362700000005</v>
      </c>
      <c r="AT35" s="9">
        <v>18.922786000000006</v>
      </c>
    </row>
    <row r="36" spans="1:48">
      <c r="A36" s="1" t="s">
        <v>106</v>
      </c>
      <c r="B36" s="5">
        <v>291.43941296000003</v>
      </c>
      <c r="C36" s="5">
        <v>1345.722002</v>
      </c>
      <c r="D36" s="5">
        <v>256.70528899999999</v>
      </c>
      <c r="E36" s="5">
        <v>258.83529899999996</v>
      </c>
      <c r="F36" s="8">
        <v>447.62972599999995</v>
      </c>
      <c r="G36" s="8">
        <v>534.46169000000009</v>
      </c>
      <c r="H36" s="8">
        <v>547.278008</v>
      </c>
      <c r="I36" s="8">
        <v>3682.0714269600003</v>
      </c>
      <c r="K36" s="1" t="s">
        <v>106</v>
      </c>
      <c r="L36" s="5">
        <v>291.43941296000003</v>
      </c>
      <c r="M36" s="5">
        <v>1345.722002</v>
      </c>
      <c r="N36" s="5">
        <v>256.70528899999999</v>
      </c>
      <c r="O36" s="5">
        <v>258.83529899999996</v>
      </c>
      <c r="P36" s="8">
        <v>447.62972599999995</v>
      </c>
      <c r="Q36" s="8">
        <v>534.46169000000009</v>
      </c>
      <c r="R36" s="8">
        <v>547.278008</v>
      </c>
      <c r="S36" s="8">
        <v>3682.0714269600003</v>
      </c>
      <c r="U36" s="1" t="s">
        <v>104</v>
      </c>
      <c r="V36" s="5">
        <v>23251</v>
      </c>
      <c r="W36" s="5">
        <v>45.635255999999998</v>
      </c>
      <c r="X36" s="5">
        <v>2.4740139999999999</v>
      </c>
      <c r="Y36" s="5">
        <v>55.448801000000003</v>
      </c>
      <c r="Z36" s="8">
        <v>82.018072999999987</v>
      </c>
      <c r="AA36" s="8">
        <v>1.559519999999992</v>
      </c>
      <c r="AB36" s="8">
        <v>24.061487</v>
      </c>
      <c r="AC36" s="8">
        <v>211.19715099999999</v>
      </c>
      <c r="AD36" s="8">
        <v>20.321428000000008</v>
      </c>
      <c r="AE36" s="8">
        <v>88.813611000000009</v>
      </c>
      <c r="AF36" s="8">
        <v>320.33218999999997</v>
      </c>
      <c r="AG36" s="8">
        <v>8.271801020408164</v>
      </c>
      <c r="AH36" s="8">
        <v>46.915120000000002</v>
      </c>
      <c r="AI36" s="8">
        <v>15.581335263157895</v>
      </c>
      <c r="AJ36" s="8">
        <v>223.24677797959183</v>
      </c>
      <c r="AL36" s="1" t="s">
        <v>104</v>
      </c>
      <c r="AM36" s="5">
        <v>45.635255999999998</v>
      </c>
      <c r="AN36" s="5">
        <v>2.4740139999999999</v>
      </c>
      <c r="AO36" s="5">
        <v>55.448801000000003</v>
      </c>
      <c r="AP36" s="8">
        <v>82.018072999999987</v>
      </c>
      <c r="AQ36" s="8">
        <v>1.559519999999992</v>
      </c>
      <c r="AR36" s="8">
        <v>24.061487</v>
      </c>
      <c r="AS36" s="8">
        <v>211.19715099999999</v>
      </c>
      <c r="AT36" s="8">
        <v>20.321428000000008</v>
      </c>
    </row>
    <row r="37" spans="1:48">
      <c r="A37" s="3" t="s">
        <v>107</v>
      </c>
      <c r="B37" s="6">
        <v>258.58999299999999</v>
      </c>
      <c r="C37" s="6">
        <v>1324.5075859999999</v>
      </c>
      <c r="D37" s="6">
        <v>244.28831600000001</v>
      </c>
      <c r="E37" s="6">
        <v>262.30172299999998</v>
      </c>
      <c r="F37" s="10">
        <v>438.37134100000003</v>
      </c>
      <c r="G37" s="10">
        <v>471.09198700000002</v>
      </c>
      <c r="H37" s="10">
        <v>507.708935</v>
      </c>
      <c r="I37" s="10">
        <v>3506.8598809999999</v>
      </c>
      <c r="K37" s="3" t="s">
        <v>107</v>
      </c>
      <c r="L37" s="6">
        <v>258.58999299999999</v>
      </c>
      <c r="M37" s="6">
        <v>1324.5075859999999</v>
      </c>
      <c r="N37" s="6">
        <v>244.28831600000001</v>
      </c>
      <c r="O37" s="6">
        <v>262.30172299999998</v>
      </c>
      <c r="P37" s="10">
        <v>438.37134100000003</v>
      </c>
      <c r="Q37" s="10">
        <v>471.09198700000002</v>
      </c>
      <c r="R37" s="10">
        <v>507.708935</v>
      </c>
      <c r="S37" s="10">
        <v>3506.8598809999999</v>
      </c>
      <c r="U37" s="2" t="s">
        <v>105</v>
      </c>
      <c r="V37" s="7">
        <v>24881.934746144001</v>
      </c>
      <c r="W37" s="7">
        <v>55.100100999999995</v>
      </c>
      <c r="X37" s="7">
        <v>2.679208</v>
      </c>
      <c r="Y37" s="7">
        <v>59.036276000000001</v>
      </c>
      <c r="Z37" s="9">
        <v>85.829230999999993</v>
      </c>
      <c r="AA37" s="9">
        <v>2.2794210000000033</v>
      </c>
      <c r="AB37" s="9">
        <v>24.437657000000002</v>
      </c>
      <c r="AC37" s="9">
        <v>229.36189400000001</v>
      </c>
      <c r="AD37" s="9">
        <v>17.729628000000016</v>
      </c>
      <c r="AE37" s="9">
        <v>80.043973000000008</v>
      </c>
      <c r="AF37" s="9">
        <v>327.13549500000005</v>
      </c>
      <c r="AG37" s="9">
        <v>9.6222030612244911</v>
      </c>
      <c r="AH37" s="9">
        <v>51.183893249511797</v>
      </c>
      <c r="AI37" s="9">
        <v>14.042802280701757</v>
      </c>
      <c r="AJ37" s="9">
        <v>237.46931893877553</v>
      </c>
      <c r="AL37" s="2" t="s">
        <v>105</v>
      </c>
      <c r="AM37" s="7">
        <v>55.100100999999995</v>
      </c>
      <c r="AN37" s="7">
        <v>2.679208</v>
      </c>
      <c r="AO37" s="7">
        <v>59.036276000000001</v>
      </c>
      <c r="AP37" s="9">
        <v>85.829230999999993</v>
      </c>
      <c r="AQ37" s="9">
        <v>2.2794210000000033</v>
      </c>
      <c r="AR37" s="9">
        <v>24.437657000000002</v>
      </c>
      <c r="AS37" s="9">
        <v>229.36189400000001</v>
      </c>
      <c r="AT37" s="9">
        <v>17.729628000000016</v>
      </c>
    </row>
    <row r="38" spans="1:48">
      <c r="A38" s="1" t="s">
        <v>108</v>
      </c>
      <c r="B38" s="5">
        <v>261.57656700000001</v>
      </c>
      <c r="C38" s="5">
        <v>1305.2768139999998</v>
      </c>
      <c r="D38" s="5">
        <v>248.12886</v>
      </c>
      <c r="E38" s="5">
        <v>267.59634000000005</v>
      </c>
      <c r="F38" s="8">
        <v>429.55395200000009</v>
      </c>
      <c r="G38" s="8">
        <v>457.14305698730942</v>
      </c>
      <c r="H38" s="8">
        <v>498.43454987287123</v>
      </c>
      <c r="I38" s="8">
        <v>3467.7101398601808</v>
      </c>
      <c r="K38" s="1" t="s">
        <v>108</v>
      </c>
      <c r="L38" s="5">
        <v>261.57656700000001</v>
      </c>
      <c r="M38" s="5">
        <v>1305.2768139999998</v>
      </c>
      <c r="N38" s="5">
        <v>248.12886</v>
      </c>
      <c r="O38" s="5">
        <v>267.59634000000005</v>
      </c>
      <c r="P38" s="8">
        <v>429.55395200000009</v>
      </c>
      <c r="Q38" s="8">
        <v>457.14305698730942</v>
      </c>
      <c r="R38" s="8">
        <v>498.43454987287123</v>
      </c>
      <c r="S38" s="8">
        <v>3467.7101398601808</v>
      </c>
      <c r="U38" s="1" t="s">
        <v>106</v>
      </c>
      <c r="V38" s="5">
        <v>26441.499999999996</v>
      </c>
      <c r="W38" s="5">
        <v>45.397055000000002</v>
      </c>
      <c r="X38" s="5">
        <v>2.6709109999999998</v>
      </c>
      <c r="Y38" s="5">
        <v>69.612949999999998</v>
      </c>
      <c r="Z38" s="8">
        <v>128.054507</v>
      </c>
      <c r="AA38" s="8">
        <v>1.6455069599999903</v>
      </c>
      <c r="AB38" s="8">
        <v>29.859697000000001</v>
      </c>
      <c r="AC38" s="8">
        <v>277.24062695999999</v>
      </c>
      <c r="AD38" s="8">
        <v>14.198786000000039</v>
      </c>
      <c r="AE38" s="8">
        <v>81.264716039999996</v>
      </c>
      <c r="AF38" s="8">
        <v>372.70412900000002</v>
      </c>
      <c r="AG38" s="8">
        <v>8.1952448979591832</v>
      </c>
      <c r="AH38" s="8">
        <v>54.465317999999996</v>
      </c>
      <c r="AI38" s="8">
        <v>14.256967726315789</v>
      </c>
      <c r="AJ38" s="8">
        <v>283.24416806204084</v>
      </c>
      <c r="AL38" s="1" t="s">
        <v>106</v>
      </c>
      <c r="AM38" s="5">
        <v>45.397055000000002</v>
      </c>
      <c r="AN38" s="5">
        <v>2.6709109999999998</v>
      </c>
      <c r="AO38" s="5">
        <v>69.612949999999998</v>
      </c>
      <c r="AP38" s="8">
        <v>128.054507</v>
      </c>
      <c r="AQ38" s="8">
        <v>1.6455069599999903</v>
      </c>
      <c r="AR38" s="8">
        <v>29.859697000000001</v>
      </c>
      <c r="AS38" s="8">
        <v>277.24062695999999</v>
      </c>
      <c r="AT38" s="8">
        <v>14.198786000000039</v>
      </c>
    </row>
    <row r="39" spans="1:48">
      <c r="A39" s="3" t="s">
        <v>109</v>
      </c>
      <c r="B39" s="6">
        <v>266.11333300000007</v>
      </c>
      <c r="C39" s="6">
        <v>1308.8035299999999</v>
      </c>
      <c r="D39" s="6">
        <v>250.62526385799859</v>
      </c>
      <c r="E39" s="6">
        <v>269.69432735800001</v>
      </c>
      <c r="F39" s="10">
        <v>447.40562325736209</v>
      </c>
      <c r="G39" s="10">
        <v>442.96972046600001</v>
      </c>
      <c r="H39" s="10">
        <v>541.59134046899999</v>
      </c>
      <c r="I39" s="10">
        <v>3527.2031384083607</v>
      </c>
      <c r="K39" s="3" t="s">
        <v>109</v>
      </c>
      <c r="L39" s="6">
        <v>266.11333300000007</v>
      </c>
      <c r="M39" s="6">
        <v>1308.8035299999999</v>
      </c>
      <c r="N39" s="6">
        <v>250.62526385799859</v>
      </c>
      <c r="O39" s="6">
        <v>269.69432735800001</v>
      </c>
      <c r="P39" s="10">
        <v>447.40562325736209</v>
      </c>
      <c r="Q39" s="10">
        <v>442.96972046600001</v>
      </c>
      <c r="R39" s="10">
        <v>541.59134046899999</v>
      </c>
      <c r="S39" s="10">
        <v>3527.2031384083607</v>
      </c>
      <c r="U39" s="2" t="s">
        <v>107</v>
      </c>
      <c r="V39" s="7">
        <v>26665.793155402494</v>
      </c>
      <c r="W39" s="7">
        <v>46.688904000000001</v>
      </c>
      <c r="X39" s="7">
        <v>2.6615259999999998</v>
      </c>
      <c r="Y39" s="7">
        <v>68.391626000000002</v>
      </c>
      <c r="Z39" s="9">
        <v>86.146355</v>
      </c>
      <c r="AA39" s="9">
        <v>1.4578909999999894</v>
      </c>
      <c r="AB39" s="9">
        <v>31.984819000000002</v>
      </c>
      <c r="AC39" s="9">
        <v>237.331121</v>
      </c>
      <c r="AD39" s="9">
        <v>21.258872000000032</v>
      </c>
      <c r="AE39" s="9">
        <v>73.862651999999997</v>
      </c>
      <c r="AF39" s="9">
        <v>332.45264500000008</v>
      </c>
      <c r="AG39" s="9">
        <v>4.4547642857142851</v>
      </c>
      <c r="AH39" s="9">
        <v>38.519145999999999</v>
      </c>
      <c r="AI39" s="9">
        <v>12.958360000000001</v>
      </c>
      <c r="AJ39" s="9">
        <v>254.13522871428577</v>
      </c>
      <c r="AL39" s="2" t="s">
        <v>107</v>
      </c>
      <c r="AM39" s="7">
        <v>46.688904000000001</v>
      </c>
      <c r="AN39" s="7">
        <v>2.6615259999999998</v>
      </c>
      <c r="AO39" s="7">
        <v>68.391626000000002</v>
      </c>
      <c r="AP39" s="9">
        <v>86.146355</v>
      </c>
      <c r="AQ39" s="9">
        <v>1.4578909999999894</v>
      </c>
      <c r="AR39" s="9">
        <v>31.984819000000002</v>
      </c>
      <c r="AS39" s="9">
        <v>237.331121</v>
      </c>
      <c r="AT39" s="9">
        <v>21.258872000000032</v>
      </c>
    </row>
    <row r="40" spans="1:48">
      <c r="A40" s="1" t="s">
        <v>110</v>
      </c>
      <c r="B40" s="5">
        <v>267.63215199899997</v>
      </c>
      <c r="C40" s="5">
        <v>1323.236455</v>
      </c>
      <c r="D40" s="5">
        <v>251.6894536079983</v>
      </c>
      <c r="E40" s="5">
        <v>251.96708280800004</v>
      </c>
      <c r="F40" s="8">
        <v>458.12158951853644</v>
      </c>
      <c r="G40" s="8">
        <v>456.62463527100022</v>
      </c>
      <c r="H40" s="8">
        <v>543.28967179400013</v>
      </c>
      <c r="I40" s="8">
        <v>3552.5610399985353</v>
      </c>
      <c r="K40" s="1" t="s">
        <v>110</v>
      </c>
      <c r="L40" s="5">
        <v>267.63215199899997</v>
      </c>
      <c r="M40" s="5">
        <v>1323.236455</v>
      </c>
      <c r="N40" s="5">
        <v>251.6894536079983</v>
      </c>
      <c r="O40" s="5">
        <v>251.96708280800004</v>
      </c>
      <c r="P40" s="8">
        <v>458.12158951853644</v>
      </c>
      <c r="Q40" s="8">
        <v>456.62463527100022</v>
      </c>
      <c r="R40" s="8">
        <v>543.28967179400013</v>
      </c>
      <c r="S40" s="8">
        <v>3552.5610399985353</v>
      </c>
      <c r="U40" s="1" t="s">
        <v>108</v>
      </c>
      <c r="V40" s="5">
        <v>27102.171071889796</v>
      </c>
      <c r="W40" s="5">
        <v>51.60436</v>
      </c>
      <c r="X40" s="5">
        <v>1.544781</v>
      </c>
      <c r="Y40" s="5">
        <v>85.440759999999997</v>
      </c>
      <c r="Z40" s="8">
        <v>73.652660999999995</v>
      </c>
      <c r="AA40" s="8">
        <v>4.7656611884021398</v>
      </c>
      <c r="AB40" s="8">
        <v>34.186397999999997</v>
      </c>
      <c r="AC40" s="8">
        <v>251.19462118840212</v>
      </c>
      <c r="AD40" s="8">
        <v>15.934213811597846</v>
      </c>
      <c r="AE40" s="8">
        <v>69.023432999999997</v>
      </c>
      <c r="AF40" s="8">
        <v>336.15226799999999</v>
      </c>
      <c r="AG40" s="8">
        <v>3.1632653061224492</v>
      </c>
      <c r="AH40" s="8">
        <v>40.148000000000003</v>
      </c>
      <c r="AI40" s="8">
        <v>12.109374210526314</v>
      </c>
      <c r="AJ40" s="8">
        <v>263.96556969387751</v>
      </c>
      <c r="AL40" s="1" t="s">
        <v>108</v>
      </c>
      <c r="AM40" s="5">
        <v>51.60436</v>
      </c>
      <c r="AN40" s="5">
        <v>1.544781</v>
      </c>
      <c r="AO40" s="5">
        <v>85.440759999999997</v>
      </c>
      <c r="AP40" s="8">
        <v>73.652660999999995</v>
      </c>
      <c r="AQ40" s="8">
        <v>4.7656611884021398</v>
      </c>
      <c r="AR40" s="8">
        <v>34.186397999999997</v>
      </c>
      <c r="AS40" s="8">
        <v>251.19462118840212</v>
      </c>
      <c r="AT40" s="8">
        <v>15.934213811597846</v>
      </c>
    </row>
    <row r="41" spans="1:48">
      <c r="A41" s="2">
        <v>2023</v>
      </c>
      <c r="B41" s="7">
        <v>268.3022815420876</v>
      </c>
      <c r="C41" s="7">
        <v>1388.915962</v>
      </c>
      <c r="D41" s="7">
        <v>275.84497924399989</v>
      </c>
      <c r="E41" s="7">
        <v>266.65670024600001</v>
      </c>
      <c r="F41" s="9">
        <v>471.30527027900911</v>
      </c>
      <c r="G41" s="9">
        <v>531.83176800000001</v>
      </c>
      <c r="H41" s="9">
        <v>560.91176099800009</v>
      </c>
      <c r="I41" s="9">
        <v>3763.768722309097</v>
      </c>
      <c r="K41" s="2">
        <v>2023</v>
      </c>
      <c r="L41" s="7">
        <v>268.3022815420876</v>
      </c>
      <c r="M41" s="7">
        <v>1388.915962</v>
      </c>
      <c r="N41" s="7">
        <v>275.84497924399989</v>
      </c>
      <c r="O41" s="7">
        <v>266.65670024600001</v>
      </c>
      <c r="P41" s="9">
        <v>471.30527027900911</v>
      </c>
      <c r="Q41" s="9">
        <v>531.83176800000001</v>
      </c>
      <c r="R41" s="9">
        <v>560.91176099800009</v>
      </c>
      <c r="S41" s="9">
        <v>3763.768722309097</v>
      </c>
      <c r="U41" s="2" t="s">
        <v>109</v>
      </c>
      <c r="V41" s="7">
        <v>27274.41480843737</v>
      </c>
      <c r="W41" s="7">
        <v>49.661511999999995</v>
      </c>
      <c r="X41" s="7">
        <v>1.6026860000000001</v>
      </c>
      <c r="Y41" s="7">
        <v>84.712369049999992</v>
      </c>
      <c r="Z41" s="9">
        <v>78.720503000000008</v>
      </c>
      <c r="AA41" s="9">
        <v>5.3767550000000002</v>
      </c>
      <c r="AB41" s="9">
        <v>41.296698999999997</v>
      </c>
      <c r="AC41" s="9">
        <v>261.37052404999997</v>
      </c>
      <c r="AD41" s="9">
        <v>4.7428089500000343</v>
      </c>
      <c r="AE41" s="9">
        <v>68.126038941999894</v>
      </c>
      <c r="AF41" s="9">
        <v>334.23937194199993</v>
      </c>
      <c r="AG41" s="9">
        <v>6.8648561224489786</v>
      </c>
      <c r="AH41" s="9">
        <v>38.027900000000002</v>
      </c>
      <c r="AI41" s="9">
        <v>11.95193665649121</v>
      </c>
      <c r="AJ41" s="9">
        <v>259.24847687755101</v>
      </c>
      <c r="AL41" s="2" t="s">
        <v>109</v>
      </c>
      <c r="AM41" s="7">
        <v>49.661511999999995</v>
      </c>
      <c r="AN41" s="7">
        <v>1.6026860000000001</v>
      </c>
      <c r="AO41" s="7">
        <v>84.712369049999992</v>
      </c>
      <c r="AP41" s="9">
        <v>78.720503000000008</v>
      </c>
      <c r="AQ41" s="9">
        <v>5.3767550000000002</v>
      </c>
      <c r="AR41" s="9">
        <v>41.296698999999997</v>
      </c>
      <c r="AS41" s="9">
        <v>261.37052404999997</v>
      </c>
      <c r="AT41" s="9">
        <v>4.7428089500000343</v>
      </c>
      <c r="AV41" s="1"/>
    </row>
    <row r="42" spans="1:48">
      <c r="A42" s="1">
        <v>2024</v>
      </c>
      <c r="B42" s="5">
        <v>333.21873093310205</v>
      </c>
      <c r="C42" s="5">
        <v>1438.5553206941963</v>
      </c>
      <c r="D42" s="5">
        <v>279.57359385218609</v>
      </c>
      <c r="E42" s="5">
        <v>234.61383783656811</v>
      </c>
      <c r="F42" s="8">
        <v>464.30683164018222</v>
      </c>
      <c r="G42" s="8">
        <v>281.68256278012774</v>
      </c>
      <c r="H42" s="8">
        <v>611.44426074022113</v>
      </c>
      <c r="I42" s="8">
        <v>3643.3951384765837</v>
      </c>
      <c r="K42" s="1">
        <v>2024</v>
      </c>
      <c r="L42" s="5">
        <v>333.22119260175668</v>
      </c>
      <c r="M42" s="5">
        <v>1438.5853349206564</v>
      </c>
      <c r="N42" s="5">
        <v>279.57359385218609</v>
      </c>
      <c r="O42" s="5">
        <v>234.61383783656811</v>
      </c>
      <c r="P42" s="8">
        <v>464.30683164018222</v>
      </c>
      <c r="Q42" s="8">
        <v>281.68256278012774</v>
      </c>
      <c r="R42" s="8">
        <v>611.44927004480928</v>
      </c>
      <c r="S42" s="8">
        <v>3643.4326236762863</v>
      </c>
      <c r="U42" s="1" t="s">
        <v>110</v>
      </c>
      <c r="V42" s="5">
        <v>27825.831424881613</v>
      </c>
      <c r="W42" s="5">
        <v>53.749961000000006</v>
      </c>
      <c r="X42" s="5">
        <v>2.8939589999999997</v>
      </c>
      <c r="Y42" s="5">
        <v>80.031315950000007</v>
      </c>
      <c r="Z42" s="8">
        <v>84.181438000000014</v>
      </c>
      <c r="AA42" s="8">
        <v>4.3285390000000001</v>
      </c>
      <c r="AB42" s="8">
        <v>35.193733999999999</v>
      </c>
      <c r="AC42" s="8">
        <v>260.37894695</v>
      </c>
      <c r="AD42" s="8">
        <v>7.2532050489999644</v>
      </c>
      <c r="AE42" s="8">
        <v>74.433527999999967</v>
      </c>
      <c r="AF42" s="8">
        <v>342.06567999899994</v>
      </c>
      <c r="AG42" s="8">
        <v>5.6324744897959196</v>
      </c>
      <c r="AH42" s="8">
        <v>40.570343000000001</v>
      </c>
      <c r="AI42" s="8">
        <v>13.058513684210519</v>
      </c>
      <c r="AJ42" s="8">
        <v>261.99967750920405</v>
      </c>
      <c r="AL42" s="1" t="s">
        <v>110</v>
      </c>
      <c r="AM42" s="5">
        <v>53.749961000000006</v>
      </c>
      <c r="AN42" s="5">
        <v>2.8939589999999997</v>
      </c>
      <c r="AO42" s="5">
        <v>80.031315950000007</v>
      </c>
      <c r="AP42" s="8">
        <v>84.181438000000014</v>
      </c>
      <c r="AQ42" s="8">
        <v>4.3285390000000001</v>
      </c>
      <c r="AR42" s="8">
        <v>35.193733999999999</v>
      </c>
      <c r="AS42" s="8">
        <v>260.37894695</v>
      </c>
      <c r="AT42" s="8">
        <v>7.2532050489999644</v>
      </c>
    </row>
    <row r="43" spans="1:48">
      <c r="A43" s="3">
        <v>2025</v>
      </c>
      <c r="B43" s="6">
        <v>367.70560646416317</v>
      </c>
      <c r="C43" s="6">
        <v>1468.9499343562081</v>
      </c>
      <c r="D43" s="6">
        <v>255.58271782367507</v>
      </c>
      <c r="E43" s="6">
        <v>239.2137561437068</v>
      </c>
      <c r="F43" s="10">
        <v>459.14623070080154</v>
      </c>
      <c r="G43" s="10">
        <v>276.65462026617922</v>
      </c>
      <c r="H43" s="10">
        <v>597.98640880156461</v>
      </c>
      <c r="I43" s="10">
        <v>3665.2392745562984</v>
      </c>
      <c r="K43" s="3">
        <v>2025</v>
      </c>
      <c r="L43" s="6">
        <v>384.13504218543488</v>
      </c>
      <c r="M43" s="6">
        <v>1505.6218792014124</v>
      </c>
      <c r="N43" s="6">
        <v>257.28413583170601</v>
      </c>
      <c r="O43" s="6">
        <v>241.23848111875236</v>
      </c>
      <c r="P43" s="10">
        <v>463.8415079700826</v>
      </c>
      <c r="Q43" s="10">
        <v>279.3527075312183</v>
      </c>
      <c r="R43" s="10">
        <v>598.7739282109585</v>
      </c>
      <c r="S43" s="10">
        <v>4194.0891900196475</v>
      </c>
      <c r="U43" s="2">
        <v>2023</v>
      </c>
      <c r="V43" s="7">
        <v>28677.06603529918</v>
      </c>
      <c r="W43" s="7">
        <v>53.749961000000006</v>
      </c>
      <c r="X43" s="7">
        <v>2.8939589999999997</v>
      </c>
      <c r="Y43" s="7">
        <v>78.482203901279803</v>
      </c>
      <c r="Z43" s="9">
        <v>84.292550000000006</v>
      </c>
      <c r="AA43" s="9">
        <v>5.3285390000000001</v>
      </c>
      <c r="AB43" s="9">
        <v>35.193733999999999</v>
      </c>
      <c r="AC43" s="9">
        <v>259.9409469012798</v>
      </c>
      <c r="AD43" s="9">
        <v>8.3613346408077955</v>
      </c>
      <c r="AE43" s="9">
        <v>74.824846590000021</v>
      </c>
      <c r="AF43" s="9">
        <v>343.12712813208759</v>
      </c>
      <c r="AG43" s="9">
        <v>4.7547561224489794</v>
      </c>
      <c r="AH43" s="9">
        <v>40.512999999999998</v>
      </c>
      <c r="AI43" s="9">
        <v>13.127166068421054</v>
      </c>
      <c r="AJ43" s="9">
        <v>263.54752541963865</v>
      </c>
      <c r="AL43" s="2">
        <v>2023</v>
      </c>
      <c r="AM43" s="7">
        <v>53.749961000000006</v>
      </c>
      <c r="AN43" s="7">
        <v>2.8939589999999997</v>
      </c>
      <c r="AO43" s="7">
        <v>78.482203901279803</v>
      </c>
      <c r="AP43" s="9">
        <v>84.292550000000006</v>
      </c>
      <c r="AQ43" s="9">
        <v>5.3285390000000001</v>
      </c>
      <c r="AR43" s="9">
        <v>35.193733999999999</v>
      </c>
      <c r="AS43" s="9">
        <v>259.9409469012798</v>
      </c>
      <c r="AT43" s="9">
        <v>8.3613346408077955</v>
      </c>
    </row>
    <row r="44" spans="1:48">
      <c r="A44" s="1">
        <v>2026</v>
      </c>
      <c r="B44" s="5">
        <v>376.05566205870235</v>
      </c>
      <c r="C44" s="5">
        <v>1512.1729505959697</v>
      </c>
      <c r="D44" s="5">
        <v>258.76918102384559</v>
      </c>
      <c r="E44" s="5">
        <v>230.58240918430641</v>
      </c>
      <c r="F44" s="8">
        <v>462.55586039557255</v>
      </c>
      <c r="G44" s="8">
        <v>272.30972729842233</v>
      </c>
      <c r="H44" s="8">
        <v>595.70256520672308</v>
      </c>
      <c r="I44" s="8">
        <v>3708.148355763542</v>
      </c>
      <c r="K44" s="1">
        <v>2026</v>
      </c>
      <c r="L44" s="5">
        <v>411.12074398110036</v>
      </c>
      <c r="M44" s="5">
        <v>1597.8415694283508</v>
      </c>
      <c r="N44" s="5">
        <v>263.56059996426376</v>
      </c>
      <c r="O44" s="5">
        <v>235.10427920335724</v>
      </c>
      <c r="P44" s="8">
        <v>472.614747014849</v>
      </c>
      <c r="Q44" s="8">
        <v>278.56642531018224</v>
      </c>
      <c r="R44" s="8">
        <v>601.76102232500477</v>
      </c>
      <c r="S44" s="8">
        <v>4333.1841342419575</v>
      </c>
      <c r="U44" s="1">
        <v>2024</v>
      </c>
      <c r="V44" s="5">
        <v>29145.282049074467</v>
      </c>
      <c r="W44" s="5">
        <v>56.121527</v>
      </c>
      <c r="X44" s="5">
        <v>1.418296</v>
      </c>
      <c r="Y44" s="5">
        <v>80.081972832337186</v>
      </c>
      <c r="Z44" s="8">
        <v>144.19038699999999</v>
      </c>
      <c r="AA44" s="8">
        <v>5.5130786889826648</v>
      </c>
      <c r="AB44" s="8">
        <v>37.917242000000002</v>
      </c>
      <c r="AC44" s="8">
        <v>325.2425035213198</v>
      </c>
      <c r="AD44" s="8">
        <v>7.9762274117821974</v>
      </c>
      <c r="AE44" s="8">
        <v>75.741376363383665</v>
      </c>
      <c r="AF44" s="8">
        <v>408.96010729648566</v>
      </c>
      <c r="AG44" s="8">
        <v>5.2555326530612243</v>
      </c>
      <c r="AH44" s="8">
        <v>59.419900314496573</v>
      </c>
      <c r="AI44" s="8">
        <v>13.287960765505906</v>
      </c>
      <c r="AJ44" s="8">
        <v>327.96319828004079</v>
      </c>
      <c r="AL44" s="1">
        <v>2024</v>
      </c>
      <c r="AM44" s="5">
        <v>56.121527</v>
      </c>
      <c r="AN44" s="5">
        <v>1.418296</v>
      </c>
      <c r="AO44" s="5">
        <v>80.081972832337186</v>
      </c>
      <c r="AP44" s="8">
        <v>144.19038699999999</v>
      </c>
      <c r="AQ44" s="8">
        <v>5.5154812775895916</v>
      </c>
      <c r="AR44" s="8">
        <v>37.917242000000002</v>
      </c>
      <c r="AS44" s="8">
        <v>325.24490610992672</v>
      </c>
      <c r="AT44" s="8">
        <v>7.9762864918299172</v>
      </c>
    </row>
    <row r="45" spans="1:48">
      <c r="A45" s="3">
        <v>2027</v>
      </c>
      <c r="B45" s="6">
        <v>386.28885060362148</v>
      </c>
      <c r="C45" s="6">
        <v>1563.5339176130808</v>
      </c>
      <c r="D45" s="6">
        <v>263.45717328565638</v>
      </c>
      <c r="E45" s="6">
        <v>223.86268036789832</v>
      </c>
      <c r="F45" s="10">
        <v>469.01418616299497</v>
      </c>
      <c r="G45" s="10">
        <v>274.64684182493716</v>
      </c>
      <c r="H45" s="10">
        <v>602.61430281731668</v>
      </c>
      <c r="I45" s="10">
        <v>3783.4179526755061</v>
      </c>
      <c r="K45" s="3">
        <v>2027</v>
      </c>
      <c r="L45" s="6">
        <v>440.84014649567337</v>
      </c>
      <c r="M45" s="6">
        <v>1701.0284980252254</v>
      </c>
      <c r="N45" s="6">
        <v>271.44189061377028</v>
      </c>
      <c r="O45" s="6">
        <v>230.9048678271599</v>
      </c>
      <c r="P45" s="10">
        <v>485.14590369962661</v>
      </c>
      <c r="Q45" s="10">
        <v>284.55240696216049</v>
      </c>
      <c r="R45" s="10">
        <v>612.87126588477099</v>
      </c>
      <c r="S45" s="10">
        <v>4511.9308832080133</v>
      </c>
      <c r="U45" s="2">
        <v>2025</v>
      </c>
      <c r="V45" s="7">
        <v>28923.635643564343</v>
      </c>
      <c r="W45" s="7">
        <v>58.828222109511373</v>
      </c>
      <c r="X45" s="7">
        <v>2.6547431704818121</v>
      </c>
      <c r="Y45" s="7">
        <v>82.950461580962582</v>
      </c>
      <c r="Z45" s="9">
        <v>147.89979362832088</v>
      </c>
      <c r="AA45" s="9">
        <v>5.5041462000771091</v>
      </c>
      <c r="AB45" s="9">
        <v>61.067898999999997</v>
      </c>
      <c r="AC45" s="9">
        <v>358.90526568935377</v>
      </c>
      <c r="AD45" s="9">
        <v>8.8003407748093423</v>
      </c>
      <c r="AE45" s="9">
        <v>76.44620184884036</v>
      </c>
      <c r="AF45" s="9">
        <v>444.15180831300347</v>
      </c>
      <c r="AG45" s="9">
        <v>6.1484450826384656</v>
      </c>
      <c r="AH45" s="9">
        <v>65.780510084213446</v>
      </c>
      <c r="AI45" s="9">
        <v>13.411614359445677</v>
      </c>
      <c r="AJ45" s="9">
        <v>361.55716138152462</v>
      </c>
      <c r="AL45" s="2">
        <v>2025</v>
      </c>
      <c r="AM45" s="7">
        <v>58.828222109511373</v>
      </c>
      <c r="AN45" s="7">
        <v>2.588801374747038</v>
      </c>
      <c r="AO45" s="7">
        <v>82.950461580962582</v>
      </c>
      <c r="AP45" s="9">
        <v>164.01517907459177</v>
      </c>
      <c r="AQ45" s="9">
        <v>5.489831813502196</v>
      </c>
      <c r="AR45" s="9">
        <v>61.067898999999997</v>
      </c>
      <c r="AS45" s="9">
        <v>374.94039495331492</v>
      </c>
      <c r="AT45" s="9">
        <v>9.1946472321199053</v>
      </c>
    </row>
    <row r="46" spans="1:48">
      <c r="A46" s="1">
        <v>2028</v>
      </c>
      <c r="B46" s="5">
        <v>397.9513976018855</v>
      </c>
      <c r="C46" s="5">
        <v>1617.68048565358</v>
      </c>
      <c r="D46" s="5">
        <v>268.47032693732302</v>
      </c>
      <c r="E46" s="5">
        <v>217.3897135677735</v>
      </c>
      <c r="F46" s="8">
        <v>477.04363006911956</v>
      </c>
      <c r="G46" s="8">
        <v>279.09213151210065</v>
      </c>
      <c r="H46" s="8">
        <v>610.34255539008245</v>
      </c>
      <c r="I46" s="8">
        <v>3867.9702407318646</v>
      </c>
      <c r="K46" s="1">
        <v>2028</v>
      </c>
      <c r="L46" s="5">
        <v>460.52890968140053</v>
      </c>
      <c r="M46" s="5">
        <v>1794.6964839102745</v>
      </c>
      <c r="N46" s="5">
        <v>279.60200527020248</v>
      </c>
      <c r="O46" s="5">
        <v>226.29279866590477</v>
      </c>
      <c r="P46" s="8">
        <v>499.15963938718744</v>
      </c>
      <c r="Q46" s="8">
        <v>292.20479545745701</v>
      </c>
      <c r="R46" s="8">
        <v>626.29611778555147</v>
      </c>
      <c r="S46" s="8">
        <v>4677.9403895451651</v>
      </c>
      <c r="U46" s="1">
        <v>2026</v>
      </c>
      <c r="V46" s="5">
        <v>29549.821868273775</v>
      </c>
      <c r="W46" s="5">
        <v>61.69521956400569</v>
      </c>
      <c r="X46" s="5">
        <v>2.499341248142668</v>
      </c>
      <c r="Y46" s="5">
        <v>84.501112171985341</v>
      </c>
      <c r="Z46" s="8">
        <v>151.72002038677752</v>
      </c>
      <c r="AA46" s="8">
        <v>5.5718429793201008</v>
      </c>
      <c r="AB46" s="8">
        <v>61.067898999999997</v>
      </c>
      <c r="AC46" s="8">
        <v>367.05543535023128</v>
      </c>
      <c r="AD46" s="8">
        <v>9.0002267084709651</v>
      </c>
      <c r="AE46" s="8">
        <v>77.270637733424309</v>
      </c>
      <c r="AF46" s="8">
        <v>453.32629979212652</v>
      </c>
      <c r="AG46" s="8">
        <v>6.2772952344703681</v>
      </c>
      <c r="AH46" s="8">
        <v>67.491344739240915</v>
      </c>
      <c r="AI46" s="8">
        <v>13.556252233934091</v>
      </c>
      <c r="AJ46" s="8">
        <v>369.77836682423185</v>
      </c>
      <c r="AL46" s="1">
        <v>2026</v>
      </c>
      <c r="AM46" s="5">
        <v>62.43489989297715</v>
      </c>
      <c r="AN46" s="5">
        <v>2.4671030670995631</v>
      </c>
      <c r="AO46" s="5">
        <v>84.501112171985341</v>
      </c>
      <c r="AP46" s="8">
        <v>185.24283722154303</v>
      </c>
      <c r="AQ46" s="8">
        <v>5.5651039528866857</v>
      </c>
      <c r="AR46" s="8">
        <v>61.067898999999997</v>
      </c>
      <c r="AS46" s="8">
        <v>401.27895530649175</v>
      </c>
      <c r="AT46" s="8">
        <v>9.841788674608555</v>
      </c>
    </row>
    <row r="47" spans="1:48">
      <c r="A47" s="3">
        <v>2029</v>
      </c>
      <c r="B47" s="6">
        <v>411.29142389809476</v>
      </c>
      <c r="C47" s="6">
        <v>1679.2717492607433</v>
      </c>
      <c r="D47" s="6">
        <v>273.76378357376484</v>
      </c>
      <c r="E47" s="6">
        <v>211.28865705139833</v>
      </c>
      <c r="F47" s="10">
        <v>486.08849476165523</v>
      </c>
      <c r="G47" s="10">
        <v>285.06337216697221</v>
      </c>
      <c r="H47" s="10">
        <v>619.48271792986418</v>
      </c>
      <c r="I47" s="10">
        <v>3966.2501986424932</v>
      </c>
      <c r="K47" s="3">
        <v>2029</v>
      </c>
      <c r="L47" s="6">
        <v>482.41661073665415</v>
      </c>
      <c r="M47" s="6">
        <v>1898.5905645118698</v>
      </c>
      <c r="N47" s="6">
        <v>288.36516613305605</v>
      </c>
      <c r="O47" s="6">
        <v>222.05319280649397</v>
      </c>
      <c r="P47" s="10">
        <v>514.31420059529898</v>
      </c>
      <c r="Q47" s="10">
        <v>301.56672638394832</v>
      </c>
      <c r="R47" s="10">
        <v>641.41233351980077</v>
      </c>
      <c r="S47" s="10">
        <v>4863.0329952824213</v>
      </c>
      <c r="U47" s="2">
        <v>2027</v>
      </c>
      <c r="V47" s="7">
        <v>30173.937322427893</v>
      </c>
      <c r="W47" s="7">
        <v>64.947233356105684</v>
      </c>
      <c r="X47" s="7">
        <v>2.3865632147155056</v>
      </c>
      <c r="Y47" s="7">
        <v>86.364230762998758</v>
      </c>
      <c r="Z47" s="9">
        <v>156.62727818919171</v>
      </c>
      <c r="AA47" s="9">
        <v>5.6503881588162379</v>
      </c>
      <c r="AB47" s="9">
        <v>61.067898999999997</v>
      </c>
      <c r="AC47" s="9">
        <v>377.04359268182787</v>
      </c>
      <c r="AD47" s="9">
        <v>9.2452579217935682</v>
      </c>
      <c r="AE47" s="9">
        <v>78.151520650617499</v>
      </c>
      <c r="AF47" s="9">
        <v>464.44037125423893</v>
      </c>
      <c r="AG47" s="9">
        <v>6.4186231733438213</v>
      </c>
      <c r="AH47" s="9">
        <v>69.552317911230801</v>
      </c>
      <c r="AI47" s="9">
        <v>13.710793096599561</v>
      </c>
      <c r="AJ47" s="9">
        <v>379.87022743027762</v>
      </c>
      <c r="AL47" s="2">
        <v>2027</v>
      </c>
      <c r="AM47" s="7">
        <v>66.501184865409783</v>
      </c>
      <c r="AN47" s="7">
        <v>2.3806887192229409</v>
      </c>
      <c r="AO47" s="7">
        <v>86.364230762998758</v>
      </c>
      <c r="AP47" s="9">
        <v>208.32022422119059</v>
      </c>
      <c r="AQ47" s="9">
        <v>5.6514299036484932</v>
      </c>
      <c r="AR47" s="9">
        <v>61.067898999999997</v>
      </c>
      <c r="AS47" s="9">
        <v>430.28565747247058</v>
      </c>
      <c r="AT47" s="9">
        <v>10.554489023202821</v>
      </c>
    </row>
    <row r="48" spans="1:48">
      <c r="A48" s="1">
        <v>2030</v>
      </c>
      <c r="B48" s="5">
        <v>426.11168649661516</v>
      </c>
      <c r="C48" s="5">
        <v>1749.0291296944631</v>
      </c>
      <c r="D48" s="5">
        <v>279.5631699303658</v>
      </c>
      <c r="E48" s="5">
        <v>204.83177290960498</v>
      </c>
      <c r="F48" s="8">
        <v>495.38991634204268</v>
      </c>
      <c r="G48" s="8">
        <v>291.51137355630766</v>
      </c>
      <c r="H48" s="8">
        <v>629.63640060135231</v>
      </c>
      <c r="I48" s="8">
        <v>4076.0734495307515</v>
      </c>
      <c r="K48" s="1">
        <v>2030</v>
      </c>
      <c r="L48" s="5">
        <v>506.19152704397982</v>
      </c>
      <c r="M48" s="5">
        <v>2013.697226214935</v>
      </c>
      <c r="N48" s="5">
        <v>297.71623212495712</v>
      </c>
      <c r="O48" s="5">
        <v>217.6025189181382</v>
      </c>
      <c r="P48" s="8">
        <v>529.81314647313206</v>
      </c>
      <c r="Q48" s="8">
        <v>311.43685441640241</v>
      </c>
      <c r="R48" s="8">
        <v>657.90554363953663</v>
      </c>
      <c r="S48" s="8">
        <v>5064.1761953042123</v>
      </c>
      <c r="U48" s="1">
        <v>2028</v>
      </c>
      <c r="V48" s="5">
        <v>30792.801894102453</v>
      </c>
      <c r="W48" s="5">
        <v>68.267279867967062</v>
      </c>
      <c r="X48" s="5">
        <v>2.2047168258203276</v>
      </c>
      <c r="Y48" s="5">
        <v>89.105747378416623</v>
      </c>
      <c r="Z48" s="8">
        <v>162.05586402851543</v>
      </c>
      <c r="AA48" s="8">
        <v>5.7252744780066713</v>
      </c>
      <c r="AB48" s="8">
        <v>61.067898999999997</v>
      </c>
      <c r="AC48" s="8">
        <v>388.42678157872615</v>
      </c>
      <c r="AD48" s="8">
        <v>9.5246160231593926</v>
      </c>
      <c r="AE48" s="8">
        <v>79.020150690372617</v>
      </c>
      <c r="AF48" s="8">
        <v>476.97154829225815</v>
      </c>
      <c r="AG48" s="8">
        <v>6.5543798214667621</v>
      </c>
      <c r="AH48" s="8">
        <v>71.884872094710204</v>
      </c>
      <c r="AI48" s="8">
        <v>13.863184331644318</v>
      </c>
      <c r="AJ48" s="8">
        <v>391.39701778041882</v>
      </c>
      <c r="AL48" s="1">
        <v>2028</v>
      </c>
      <c r="AM48" s="5">
        <v>70.875289132341081</v>
      </c>
      <c r="AN48" s="5">
        <v>2.1995438074987832</v>
      </c>
      <c r="AO48" s="5">
        <v>89.105747378416623</v>
      </c>
      <c r="AP48" s="8">
        <v>220.51938513565545</v>
      </c>
      <c r="AQ48" s="8">
        <v>5.7345689144208141</v>
      </c>
      <c r="AR48" s="8">
        <v>61.067898999999997</v>
      </c>
      <c r="AS48" s="8">
        <v>449.50243336833279</v>
      </c>
      <c r="AT48" s="8">
        <v>11.026476313067786</v>
      </c>
    </row>
    <row r="49" spans="1:46">
      <c r="A49" s="2">
        <v>2031</v>
      </c>
      <c r="B49" s="7">
        <v>439.32920384499499</v>
      </c>
      <c r="C49" s="7">
        <v>1814.0026999709405</v>
      </c>
      <c r="D49" s="7">
        <v>286.48489392680409</v>
      </c>
      <c r="E49" s="7">
        <v>208.73600265205428</v>
      </c>
      <c r="F49" s="9">
        <v>509.61971014320585</v>
      </c>
      <c r="G49" s="9">
        <v>298.97353258413642</v>
      </c>
      <c r="H49" s="9">
        <v>644.45777542700864</v>
      </c>
      <c r="I49" s="9">
        <v>4201.6038185491452</v>
      </c>
      <c r="K49" s="2">
        <v>2031</v>
      </c>
      <c r="L49" s="7">
        <v>525.63034552528507</v>
      </c>
      <c r="M49" s="7">
        <v>2112.581127957028</v>
      </c>
      <c r="N49" s="7">
        <v>307.31741269082573</v>
      </c>
      <c r="O49" s="7">
        <v>222.9527714255087</v>
      </c>
      <c r="P49" s="9">
        <v>549.27364767600591</v>
      </c>
      <c r="Q49" s="9">
        <v>321.38048084828915</v>
      </c>
      <c r="R49" s="9">
        <v>676.57563711238856</v>
      </c>
      <c r="S49" s="9">
        <v>5264.9850709113371</v>
      </c>
      <c r="U49" s="2">
        <v>2029</v>
      </c>
      <c r="V49" s="7">
        <v>31408.560309944049</v>
      </c>
      <c r="W49" s="7">
        <v>71.811423882290782</v>
      </c>
      <c r="X49" s="7">
        <v>2.0048446095671713</v>
      </c>
      <c r="Y49" s="7">
        <v>92.545211679183453</v>
      </c>
      <c r="Z49" s="9">
        <v>168.21423847022032</v>
      </c>
      <c r="AA49" s="9">
        <v>5.8035591639580364</v>
      </c>
      <c r="AB49" s="9">
        <v>61.067898999999997</v>
      </c>
      <c r="AC49" s="9">
        <v>401.44717680521978</v>
      </c>
      <c r="AD49" s="9">
        <v>9.8442470928749746</v>
      </c>
      <c r="AE49" s="9">
        <v>79.910023094449031</v>
      </c>
      <c r="AF49" s="9">
        <v>491.20144699254377</v>
      </c>
      <c r="AG49" s="9">
        <v>6.6867701698254072</v>
      </c>
      <c r="AH49" s="9">
        <v>74.536627596844298</v>
      </c>
      <c r="AI49" s="9">
        <v>14.019302297271761</v>
      </c>
      <c r="AJ49" s="9">
        <v>404.60465372826934</v>
      </c>
      <c r="AL49" s="2">
        <v>2029</v>
      </c>
      <c r="AM49" s="7">
        <v>75.492258370289548</v>
      </c>
      <c r="AN49" s="7">
        <v>2.0185782946706787</v>
      </c>
      <c r="AO49" s="7">
        <v>92.545211679183453</v>
      </c>
      <c r="AP49" s="9">
        <v>233.91992884089444</v>
      </c>
      <c r="AQ49" s="9">
        <v>5.8214829746155559</v>
      </c>
      <c r="AR49" s="9">
        <v>61.067898999999997</v>
      </c>
      <c r="AS49" s="9">
        <v>470.86535915965368</v>
      </c>
      <c r="AT49" s="9">
        <v>11.551251577000423</v>
      </c>
    </row>
    <row r="50" spans="1:46">
      <c r="A50" s="1">
        <v>2032</v>
      </c>
      <c r="B50" s="5">
        <v>453.70710358023103</v>
      </c>
      <c r="C50" s="5">
        <v>1883.837870481713</v>
      </c>
      <c r="D50" s="5">
        <v>293.71851524554819</v>
      </c>
      <c r="E50" s="5">
        <v>212.63916034342702</v>
      </c>
      <c r="F50" s="8">
        <v>523.99458188961989</v>
      </c>
      <c r="G50" s="8">
        <v>306.4319976280355</v>
      </c>
      <c r="H50" s="8">
        <v>658.041970221665</v>
      </c>
      <c r="I50" s="8">
        <v>4332.3711993902398</v>
      </c>
      <c r="K50" s="1">
        <v>2032</v>
      </c>
      <c r="L50" s="5">
        <v>544.85420369566805</v>
      </c>
      <c r="M50" s="5">
        <v>2213.247025373611</v>
      </c>
      <c r="N50" s="5">
        <v>316.86063343760793</v>
      </c>
      <c r="O50" s="5">
        <v>228.03578260978765</v>
      </c>
      <c r="P50" s="8">
        <v>568.32612962223789</v>
      </c>
      <c r="Q50" s="8">
        <v>330.43723156757397</v>
      </c>
      <c r="R50" s="8">
        <v>693.98049336242957</v>
      </c>
      <c r="S50" s="8">
        <v>5464.0676292911539</v>
      </c>
      <c r="U50" s="1">
        <v>2030</v>
      </c>
      <c r="V50" s="5">
        <v>32021.286526043914</v>
      </c>
      <c r="W50" s="5">
        <v>75.610409284869164</v>
      </c>
      <c r="X50" s="5">
        <v>1.8256403018775085</v>
      </c>
      <c r="Y50" s="5">
        <v>96.195323883353524</v>
      </c>
      <c r="Z50" s="8">
        <v>175.32998409927944</v>
      </c>
      <c r="AA50" s="8">
        <v>5.8830656432746151</v>
      </c>
      <c r="AB50" s="8">
        <v>61.067898999999997</v>
      </c>
      <c r="AC50" s="8">
        <v>415.91232221265426</v>
      </c>
      <c r="AD50" s="8">
        <v>10.199364283960913</v>
      </c>
      <c r="AE50" s="8">
        <v>80.810874401075537</v>
      </c>
      <c r="AF50" s="8">
        <v>506.92256089769069</v>
      </c>
      <c r="AG50" s="8">
        <v>6.8290479894625591</v>
      </c>
      <c r="AH50" s="8">
        <v>77.474852090293666</v>
      </c>
      <c r="AI50" s="8">
        <v>14.177346386153602</v>
      </c>
      <c r="AJ50" s="8">
        <v>419.28263850715263</v>
      </c>
      <c r="AL50" s="1">
        <v>2030</v>
      </c>
      <c r="AM50" s="5">
        <v>80.489191201845657</v>
      </c>
      <c r="AN50" s="5">
        <v>1.8381007235747677</v>
      </c>
      <c r="AO50" s="5">
        <v>96.195323883353524</v>
      </c>
      <c r="AP50" s="8">
        <v>248.56955746146832</v>
      </c>
      <c r="AQ50" s="8">
        <v>5.9101743166398641</v>
      </c>
      <c r="AR50" s="8">
        <v>61.067898999999997</v>
      </c>
      <c r="AS50" s="8">
        <v>494.07024658688215</v>
      </c>
      <c r="AT50" s="8">
        <v>12.121280457097692</v>
      </c>
    </row>
    <row r="51" spans="1:46">
      <c r="A51" s="3">
        <v>2033</v>
      </c>
      <c r="B51" s="6">
        <v>468.36330642898724</v>
      </c>
      <c r="C51" s="6">
        <v>1955.3553755743656</v>
      </c>
      <c r="D51" s="6">
        <v>300.80134925543513</v>
      </c>
      <c r="E51" s="6">
        <v>216.34710094454979</v>
      </c>
      <c r="F51" s="10">
        <v>538.09009648873405</v>
      </c>
      <c r="G51" s="10">
        <v>313.49106468594618</v>
      </c>
      <c r="H51" s="10">
        <v>671.20183506336161</v>
      </c>
      <c r="I51" s="10">
        <v>4463.6501284413798</v>
      </c>
      <c r="K51" s="3">
        <v>2033</v>
      </c>
      <c r="L51" s="6">
        <v>564.24231312091376</v>
      </c>
      <c r="M51" s="6">
        <v>2315.4865343572474</v>
      </c>
      <c r="N51" s="6">
        <v>326.43806230563314</v>
      </c>
      <c r="O51" s="6">
        <v>232.89331420283017</v>
      </c>
      <c r="P51" s="10">
        <v>587.11516488959012</v>
      </c>
      <c r="Q51" s="10">
        <v>339.1250791438506</v>
      </c>
      <c r="R51" s="10">
        <v>711.1540426254943</v>
      </c>
      <c r="S51" s="10">
        <v>5663.5696755351491</v>
      </c>
      <c r="U51" s="2">
        <v>2031</v>
      </c>
      <c r="V51" s="7">
        <v>32629.575376668112</v>
      </c>
      <c r="W51" s="7">
        <v>79.000671412228996</v>
      </c>
      <c r="X51" s="7">
        <v>1.847502658290989</v>
      </c>
      <c r="Y51" s="7">
        <v>98.895275671216581</v>
      </c>
      <c r="Z51" s="9">
        <v>182.03917756289184</v>
      </c>
      <c r="AA51" s="9">
        <v>5.9623944038827137</v>
      </c>
      <c r="AB51" s="9">
        <v>61.067898999999997</v>
      </c>
      <c r="AC51" s="9">
        <v>428.81292070851117</v>
      </c>
      <c r="AD51" s="9">
        <v>10.516283136483834</v>
      </c>
      <c r="AE51" s="9">
        <v>81.716124175334357</v>
      </c>
      <c r="AF51" s="9">
        <v>521.04532802032941</v>
      </c>
      <c r="AG51" s="9">
        <v>6.9044389490222056</v>
      </c>
      <c r="AH51" s="9">
        <v>79.878037062726378</v>
      </c>
      <c r="AI51" s="9">
        <v>14.336162136023573</v>
      </c>
      <c r="AJ51" s="9">
        <v>432.42476489597277</v>
      </c>
      <c r="AL51" s="2">
        <v>2031</v>
      </c>
      <c r="AM51" s="7">
        <v>85.403117230571965</v>
      </c>
      <c r="AN51" s="7">
        <v>1.8737889760529816</v>
      </c>
      <c r="AO51" s="7">
        <v>98.895275671216581</v>
      </c>
      <c r="AP51" s="9">
        <v>259.8036696637825</v>
      </c>
      <c r="AQ51" s="9">
        <v>5.9990844468503557</v>
      </c>
      <c r="AR51" s="9">
        <v>61.067898999999997</v>
      </c>
      <c r="AS51" s="9">
        <v>513.0428349884744</v>
      </c>
      <c r="AT51" s="9">
        <v>12.587510536810752</v>
      </c>
    </row>
    <row r="52" spans="1:46">
      <c r="A52" s="1">
        <v>2034</v>
      </c>
      <c r="B52" s="5">
        <v>483.6185779532139</v>
      </c>
      <c r="C52" s="5">
        <v>2030.6752991432961</v>
      </c>
      <c r="D52" s="5">
        <v>308.18797049688203</v>
      </c>
      <c r="E52" s="5">
        <v>219.92187895760546</v>
      </c>
      <c r="F52" s="8">
        <v>552.35081565577775</v>
      </c>
      <c r="G52" s="8">
        <v>320.31982605389641</v>
      </c>
      <c r="H52" s="8">
        <v>684.57820962906032</v>
      </c>
      <c r="I52" s="8">
        <v>4599.6525778897321</v>
      </c>
      <c r="K52" s="1">
        <v>2034</v>
      </c>
      <c r="L52" s="5">
        <v>583.92504328013229</v>
      </c>
      <c r="M52" s="5">
        <v>2419.3358630539715</v>
      </c>
      <c r="N52" s="5">
        <v>336.15873562958586</v>
      </c>
      <c r="O52" s="5">
        <v>237.54497647807918</v>
      </c>
      <c r="P52" s="8">
        <v>605.63986715888154</v>
      </c>
      <c r="Q52" s="8">
        <v>347.37144003868224</v>
      </c>
      <c r="R52" s="8">
        <v>728.53700451509826</v>
      </c>
      <c r="S52" s="8">
        <v>5864.1527973133125</v>
      </c>
      <c r="U52" s="1">
        <v>2032</v>
      </c>
      <c r="V52" s="5">
        <v>33226.105208781752</v>
      </c>
      <c r="W52" s="5">
        <v>82.44006502272515</v>
      </c>
      <c r="X52" s="5">
        <v>1.8687989888380305</v>
      </c>
      <c r="Y52" s="5">
        <v>101.43316598934797</v>
      </c>
      <c r="Z52" s="8">
        <v>189.99453271683797</v>
      </c>
      <c r="AA52" s="8">
        <v>6.0415866046987237</v>
      </c>
      <c r="AB52" s="8">
        <v>61.067898999999997</v>
      </c>
      <c r="AC52" s="8">
        <v>442.84604832244787</v>
      </c>
      <c r="AD52" s="8">
        <v>10.861055257783125</v>
      </c>
      <c r="AE52" s="8">
        <v>82.626019877174016</v>
      </c>
      <c r="AF52" s="8">
        <v>536.33312345740501</v>
      </c>
      <c r="AG52" s="8">
        <v>6.9788070355942038</v>
      </c>
      <c r="AH52" s="8">
        <v>82.492200650951091</v>
      </c>
      <c r="AI52" s="8">
        <v>14.495792960907721</v>
      </c>
      <c r="AJ52" s="8">
        <v>446.72829654463675</v>
      </c>
      <c r="AL52" s="1">
        <v>2032</v>
      </c>
      <c r="AM52" s="5">
        <v>91.351413471494155</v>
      </c>
      <c r="AN52" s="5">
        <v>1.892756394768403</v>
      </c>
      <c r="AO52" s="5">
        <v>101.43316598934797</v>
      </c>
      <c r="AP52" s="8">
        <v>269.97208951699372</v>
      </c>
      <c r="AQ52" s="8">
        <v>6.088293662510182</v>
      </c>
      <c r="AR52" s="8">
        <v>61.067898999999997</v>
      </c>
      <c r="AS52" s="8">
        <v>531.80561803511443</v>
      </c>
      <c r="AT52" s="8">
        <v>13.048585660553659</v>
      </c>
    </row>
    <row r="53" spans="1:46">
      <c r="A53" s="3">
        <v>2035</v>
      </c>
      <c r="B53" s="6">
        <v>503.14158336435798</v>
      </c>
      <c r="C53" s="6">
        <v>2128.1077619492498</v>
      </c>
      <c r="D53" s="6">
        <v>317.32715311003102</v>
      </c>
      <c r="E53" s="6">
        <v>224.24416008914602</v>
      </c>
      <c r="F53" s="10">
        <v>569.55442742734294</v>
      </c>
      <c r="G53" s="10">
        <v>328.87894140569063</v>
      </c>
      <c r="H53" s="10">
        <v>701.49593937716872</v>
      </c>
      <c r="I53" s="10">
        <v>4772.7499667229868</v>
      </c>
      <c r="K53" s="3">
        <v>2035</v>
      </c>
      <c r="L53" s="6">
        <v>605.71646152769426</v>
      </c>
      <c r="M53" s="6">
        <v>2532.3711509782347</v>
      </c>
      <c r="N53" s="6">
        <v>346.62703886367973</v>
      </c>
      <c r="O53" s="6">
        <v>242.47426853444225</v>
      </c>
      <c r="P53" s="10">
        <v>625.2600789818498</v>
      </c>
      <c r="Q53" s="10">
        <v>356.37427971847887</v>
      </c>
      <c r="R53" s="10">
        <v>747.5379709009693</v>
      </c>
      <c r="S53" s="10">
        <v>6081.6213284871983</v>
      </c>
      <c r="U53" s="2">
        <v>2033</v>
      </c>
      <c r="V53" s="7">
        <v>33807.547998278082</v>
      </c>
      <c r="W53" s="7">
        <v>85.654542628124673</v>
      </c>
      <c r="X53" s="7">
        <v>1.9104154030402607</v>
      </c>
      <c r="Y53" s="7">
        <v>103.70051747485324</v>
      </c>
      <c r="Z53" s="9">
        <v>198.69739788613856</v>
      </c>
      <c r="AA53" s="9">
        <v>6.1200368253003692</v>
      </c>
      <c r="AB53" s="9">
        <v>61.067898999999997</v>
      </c>
      <c r="AC53" s="9">
        <v>457.15080921745709</v>
      </c>
      <c r="AD53" s="9">
        <v>11.212497211530108</v>
      </c>
      <c r="AE53" s="9">
        <v>83.537745334894183</v>
      </c>
      <c r="AF53" s="9">
        <v>551.90105176388136</v>
      </c>
      <c r="AG53" s="9">
        <v>7.0555356913943612</v>
      </c>
      <c r="AH53" s="9">
        <v>85.156964805270391</v>
      </c>
      <c r="AI53" s="9">
        <v>14.655744795595471</v>
      </c>
      <c r="AJ53" s="9">
        <v>461.30777073759282</v>
      </c>
      <c r="AL53" s="2">
        <v>2033</v>
      </c>
      <c r="AM53" s="7">
        <v>97.16808151574449</v>
      </c>
      <c r="AN53" s="7">
        <v>1.9339464007441396</v>
      </c>
      <c r="AO53" s="7">
        <v>103.70051747485324</v>
      </c>
      <c r="AP53" s="9">
        <v>280.68093934082623</v>
      </c>
      <c r="AQ53" s="9">
        <v>6.1773360166093703</v>
      </c>
      <c r="AR53" s="9">
        <v>61.067898999999997</v>
      </c>
      <c r="AS53" s="9">
        <v>550.72871974877751</v>
      </c>
      <c r="AT53" s="9">
        <v>13.513593372136343</v>
      </c>
    </row>
    <row r="54" spans="1:46">
      <c r="A54" s="1">
        <v>2036</v>
      </c>
      <c r="B54" s="5">
        <v>522.13580798354826</v>
      </c>
      <c r="C54" s="5">
        <v>2223.840122374263</v>
      </c>
      <c r="D54" s="5">
        <v>326.09915718682362</v>
      </c>
      <c r="E54" s="5">
        <v>228.41161388518984</v>
      </c>
      <c r="F54" s="8">
        <v>586.27404230242803</v>
      </c>
      <c r="G54" s="8">
        <v>337.02301834285464</v>
      </c>
      <c r="H54" s="8">
        <v>717.68707118158102</v>
      </c>
      <c r="I54" s="8">
        <v>4941.4708332566879</v>
      </c>
      <c r="K54" s="1">
        <v>2036</v>
      </c>
      <c r="L54" s="5">
        <v>626.94546068833017</v>
      </c>
      <c r="M54" s="5">
        <v>2643.0237957374825</v>
      </c>
      <c r="N54" s="5">
        <v>356.76351427691316</v>
      </c>
      <c r="O54" s="5">
        <v>247.26689604031074</v>
      </c>
      <c r="P54" s="8">
        <v>644.31439841523263</v>
      </c>
      <c r="Q54" s="8">
        <v>365.05180512286654</v>
      </c>
      <c r="R54" s="8">
        <v>765.83921053375218</v>
      </c>
      <c r="S54" s="8">
        <v>6293.5194792301209</v>
      </c>
      <c r="U54" s="1">
        <v>2034</v>
      </c>
      <c r="V54" s="5">
        <v>34380.6337494619</v>
      </c>
      <c r="W54" s="5">
        <v>88.836773355402784</v>
      </c>
      <c r="X54" s="5">
        <v>1.9358289202278982</v>
      </c>
      <c r="Y54" s="5">
        <v>105.72172181233064</v>
      </c>
      <c r="Z54" s="8">
        <v>208.27912508993174</v>
      </c>
      <c r="AA54" s="8">
        <v>6.1989263009985613</v>
      </c>
      <c r="AB54" s="8">
        <v>61.067898999999997</v>
      </c>
      <c r="AC54" s="8">
        <v>472.04027447889166</v>
      </c>
      <c r="AD54" s="8">
        <v>11.578303474322258</v>
      </c>
      <c r="AE54" s="8">
        <v>84.456951912473087</v>
      </c>
      <c r="AF54" s="8">
        <v>568.07552986568703</v>
      </c>
      <c r="AG54" s="8">
        <v>7.1355991387252269</v>
      </c>
      <c r="AH54" s="8">
        <v>87.930650536947994</v>
      </c>
      <c r="AI54" s="8">
        <v>14.817009107451419</v>
      </c>
      <c r="AJ54" s="8">
        <v>476.48297881448866</v>
      </c>
      <c r="AL54" s="1">
        <v>2034</v>
      </c>
      <c r="AM54" s="5">
        <v>102.81354460066567</v>
      </c>
      <c r="AN54" s="5">
        <v>1.9590203719902306</v>
      </c>
      <c r="AO54" s="5">
        <v>105.72172181233064</v>
      </c>
      <c r="AP54" s="8">
        <v>292.10988207805548</v>
      </c>
      <c r="AQ54" s="8">
        <v>6.2673167749221257</v>
      </c>
      <c r="AR54" s="8">
        <v>61.067898999999997</v>
      </c>
      <c r="AS54" s="8">
        <v>569.93938463796405</v>
      </c>
      <c r="AT54" s="8">
        <v>13.985658642168222</v>
      </c>
    </row>
    <row r="55" spans="1:46">
      <c r="A55" s="3">
        <v>2037</v>
      </c>
      <c r="B55" s="6">
        <v>541.12296472939443</v>
      </c>
      <c r="C55" s="6">
        <v>2319.579943751156</v>
      </c>
      <c r="D55" s="6">
        <v>334.89332167745897</v>
      </c>
      <c r="E55" s="6">
        <v>232.54825458266913</v>
      </c>
      <c r="F55" s="10">
        <v>602.89449183960755</v>
      </c>
      <c r="G55" s="10">
        <v>345.19514382774292</v>
      </c>
      <c r="H55" s="10">
        <v>733.55527310671471</v>
      </c>
      <c r="I55" s="10">
        <v>5109.7893935147431</v>
      </c>
      <c r="K55" s="3">
        <v>2037</v>
      </c>
      <c r="L55" s="6">
        <v>648.48108742573515</v>
      </c>
      <c r="M55" s="6">
        <v>2754.1537873847774</v>
      </c>
      <c r="N55" s="6">
        <v>366.9543717719655</v>
      </c>
      <c r="O55" s="6">
        <v>252.10188720955105</v>
      </c>
      <c r="P55" s="10">
        <v>663.40528186567462</v>
      </c>
      <c r="Q55" s="10">
        <v>373.82277067974093</v>
      </c>
      <c r="R55" s="10">
        <v>784.55251879547961</v>
      </c>
      <c r="S55" s="10">
        <v>6506.876986998599</v>
      </c>
      <c r="U55" s="2">
        <v>2035</v>
      </c>
      <c r="V55" s="7">
        <v>34945.43641842447</v>
      </c>
      <c r="W55" s="7">
        <v>92.435126364961661</v>
      </c>
      <c r="X55" s="7">
        <v>1.9624116171581394</v>
      </c>
      <c r="Y55" s="7">
        <v>107.56646617799238</v>
      </c>
      <c r="Z55" s="9">
        <v>221.78597591530314</v>
      </c>
      <c r="AA55" s="9">
        <v>6.2771675314406341</v>
      </c>
      <c r="AB55" s="9">
        <v>61.067898999999997</v>
      </c>
      <c r="AC55" s="9">
        <v>491.09504660685599</v>
      </c>
      <c r="AD55" s="9">
        <v>12.046536757501995</v>
      </c>
      <c r="AE55" s="9">
        <v>85.378539913229361</v>
      </c>
      <c r="AF55" s="9">
        <v>588.52012327758735</v>
      </c>
      <c r="AG55" s="9">
        <v>7.2153108106504042</v>
      </c>
      <c r="AH55" s="9">
        <v>91.480287884428733</v>
      </c>
      <c r="AI55" s="9">
        <v>14.978691212847256</v>
      </c>
      <c r="AJ55" s="9">
        <v>495.92627255370758</v>
      </c>
      <c r="AL55" s="2">
        <v>2035</v>
      </c>
      <c r="AM55" s="7">
        <v>108.34237339359302</v>
      </c>
      <c r="AN55" s="7">
        <v>2.0021919759676217</v>
      </c>
      <c r="AO55" s="7">
        <v>107.56646617799238</v>
      </c>
      <c r="AP55" s="9">
        <v>305.87195085942028</v>
      </c>
      <c r="AQ55" s="9">
        <v>6.3572462872987225</v>
      </c>
      <c r="AR55" s="9">
        <v>61.067898999999997</v>
      </c>
      <c r="AS55" s="9">
        <v>591.20812769427209</v>
      </c>
      <c r="AT55" s="9">
        <v>14.508333833422112</v>
      </c>
    </row>
    <row r="56" spans="1:46">
      <c r="A56" s="1">
        <v>2038</v>
      </c>
      <c r="B56" s="5">
        <v>559.06977587953213</v>
      </c>
      <c r="C56" s="5">
        <v>2413.7136638497946</v>
      </c>
      <c r="D56" s="5">
        <v>343.39192964016144</v>
      </c>
      <c r="E56" s="5">
        <v>236.4441626028283</v>
      </c>
      <c r="F56" s="8">
        <v>619.16947230843527</v>
      </c>
      <c r="G56" s="8">
        <v>352.6972360846861</v>
      </c>
      <c r="H56" s="8">
        <v>749.18509138259139</v>
      </c>
      <c r="I56" s="8">
        <v>5273.6713317480289</v>
      </c>
      <c r="K56" s="1">
        <v>2038</v>
      </c>
      <c r="L56" s="5">
        <v>670.66470591774839</v>
      </c>
      <c r="M56" s="5">
        <v>2866.9581133449929</v>
      </c>
      <c r="N56" s="5">
        <v>377.55423769338825</v>
      </c>
      <c r="O56" s="5">
        <v>257.0667593251938</v>
      </c>
      <c r="P56" s="8">
        <v>682.78729581133496</v>
      </c>
      <c r="Q56" s="8">
        <v>383.09758314901342</v>
      </c>
      <c r="R56" s="8">
        <v>804.08253508578059</v>
      </c>
      <c r="S56" s="8">
        <v>6724.9985261387865</v>
      </c>
      <c r="U56" s="1">
        <v>2036</v>
      </c>
      <c r="V56" s="5">
        <v>35502.695566078364</v>
      </c>
      <c r="W56" s="5">
        <v>96.031954386426335</v>
      </c>
      <c r="X56" s="5">
        <v>1.9896889034760961</v>
      </c>
      <c r="Y56" s="5">
        <v>109.40120595853664</v>
      </c>
      <c r="Z56" s="8">
        <v>234.78888658045423</v>
      </c>
      <c r="AA56" s="8">
        <v>6.3540927501179523</v>
      </c>
      <c r="AB56" s="8">
        <v>61.067898999999997</v>
      </c>
      <c r="AC56" s="8">
        <v>509.63372757901129</v>
      </c>
      <c r="AD56" s="8">
        <v>12.502080404536974</v>
      </c>
      <c r="AE56" s="8">
        <v>86.299399309652941</v>
      </c>
      <c r="AF56" s="8">
        <v>608.43520729320119</v>
      </c>
      <c r="AG56" s="8">
        <v>7.2947467670569344</v>
      </c>
      <c r="AH56" s="8">
        <v>94.933783269736054</v>
      </c>
      <c r="AI56" s="8">
        <v>15.140245492921569</v>
      </c>
      <c r="AJ56" s="8">
        <v>514.84106121649131</v>
      </c>
      <c r="AL56" s="1">
        <v>2036</v>
      </c>
      <c r="AM56" s="5">
        <v>113.72401050437459</v>
      </c>
      <c r="AN56" s="5">
        <v>2.0296347916595474</v>
      </c>
      <c r="AO56" s="5">
        <v>109.40120595853664</v>
      </c>
      <c r="AP56" s="8">
        <v>319.25885507894867</v>
      </c>
      <c r="AQ56" s="8">
        <v>6.4463432853589442</v>
      </c>
      <c r="AR56" s="8">
        <v>61.067898999999997</v>
      </c>
      <c r="AS56" s="8">
        <v>611.92794861887842</v>
      </c>
      <c r="AT56" s="8">
        <v>15.017512069451675</v>
      </c>
    </row>
    <row r="57" spans="1:46">
      <c r="A57" s="2">
        <v>2039</v>
      </c>
      <c r="B57" s="7">
        <v>576.93693845140092</v>
      </c>
      <c r="C57" s="7">
        <v>2508.0012311003134</v>
      </c>
      <c r="D57" s="7">
        <v>351.88764651380228</v>
      </c>
      <c r="E57" s="7">
        <v>240.31032055283478</v>
      </c>
      <c r="F57" s="9">
        <v>635.49302162355423</v>
      </c>
      <c r="G57" s="9">
        <v>360.08661971151668</v>
      </c>
      <c r="H57" s="9">
        <v>764.74937387499324</v>
      </c>
      <c r="I57" s="9">
        <v>5437.4651518284154</v>
      </c>
      <c r="K57" s="2">
        <v>2039</v>
      </c>
      <c r="L57" s="7">
        <v>694.26153742507267</v>
      </c>
      <c r="M57" s="7">
        <v>2984.8254510765864</v>
      </c>
      <c r="N57" s="7">
        <v>388.60939292207843</v>
      </c>
      <c r="O57" s="7">
        <v>262.39536081714067</v>
      </c>
      <c r="P57" s="9">
        <v>703.17636117630116</v>
      </c>
      <c r="Q57" s="9">
        <v>393.17467262441727</v>
      </c>
      <c r="R57" s="9">
        <v>825.79032761851829</v>
      </c>
      <c r="S57" s="9">
        <v>6955.4094648364162</v>
      </c>
      <c r="U57" s="2">
        <v>2037</v>
      </c>
      <c r="V57" s="7">
        <v>36045.755144210074</v>
      </c>
      <c r="W57" s="7">
        <v>99.619684291972831</v>
      </c>
      <c r="X57" s="7">
        <v>2.0173755525131241</v>
      </c>
      <c r="Y57" s="7">
        <v>111.20848778453235</v>
      </c>
      <c r="Z57" s="9">
        <v>247.82317842485099</v>
      </c>
      <c r="AA57" s="9">
        <v>6.4288810650111179</v>
      </c>
      <c r="AB57" s="9">
        <v>61.067898999999997</v>
      </c>
      <c r="AC57" s="9">
        <v>528.16550611888044</v>
      </c>
      <c r="AD57" s="9">
        <v>12.957458610513987</v>
      </c>
      <c r="AE57" s="9">
        <v>87.215694953941707</v>
      </c>
      <c r="AF57" s="9">
        <v>628.33865968333612</v>
      </c>
      <c r="AG57" s="9">
        <v>7.3731357478673818</v>
      </c>
      <c r="AH57" s="9">
        <v>98.385993587162616</v>
      </c>
      <c r="AI57" s="9">
        <v>15.300999114726617</v>
      </c>
      <c r="AJ57" s="9">
        <v>533.749828981527</v>
      </c>
      <c r="AL57" s="2">
        <v>2037</v>
      </c>
      <c r="AM57" s="7">
        <v>118.94270890215415</v>
      </c>
      <c r="AN57" s="7">
        <v>2.0740888873117629</v>
      </c>
      <c r="AO57" s="7">
        <v>111.20848778453235</v>
      </c>
      <c r="AP57" s="9">
        <v>333.11993267608972</v>
      </c>
      <c r="AQ57" s="9">
        <v>6.53391662042094</v>
      </c>
      <c r="AR57" s="9">
        <v>61.067898999999997</v>
      </c>
      <c r="AS57" s="9">
        <v>632.94703387050902</v>
      </c>
      <c r="AT57" s="9">
        <v>15.534053555226128</v>
      </c>
    </row>
    <row r="58" spans="1:46">
      <c r="A58" s="1">
        <v>2040</v>
      </c>
      <c r="B58" s="5">
        <v>594.82519201633374</v>
      </c>
      <c r="C58" s="5">
        <v>2601.414796771182</v>
      </c>
      <c r="D58" s="5">
        <v>360.2080187707104</v>
      </c>
      <c r="E58" s="5">
        <v>244.13034322529103</v>
      </c>
      <c r="F58" s="8">
        <v>651.60512576849294</v>
      </c>
      <c r="G58" s="8">
        <v>367.50812868904478</v>
      </c>
      <c r="H58" s="8">
        <v>780.10307607906975</v>
      </c>
      <c r="I58" s="8">
        <v>5599.7946813201243</v>
      </c>
      <c r="K58" s="1">
        <v>2040</v>
      </c>
      <c r="L58" s="5">
        <v>719.08615357276085</v>
      </c>
      <c r="M58" s="5">
        <v>3106.2258042928502</v>
      </c>
      <c r="N58" s="5">
        <v>400.24953020687764</v>
      </c>
      <c r="O58" s="5">
        <v>268.03989639372872</v>
      </c>
      <c r="P58" s="8">
        <v>724.15564682293905</v>
      </c>
      <c r="Q58" s="8">
        <v>403.98662575016516</v>
      </c>
      <c r="R58" s="8">
        <v>848.74977406295363</v>
      </c>
      <c r="S58" s="8">
        <v>7194.6490779252144</v>
      </c>
      <c r="U58" s="1">
        <v>2038</v>
      </c>
      <c r="V58" s="5">
        <v>36572.914162720634</v>
      </c>
      <c r="W58" s="5">
        <v>103.95366650732129</v>
      </c>
      <c r="X58" s="5">
        <v>2.028602742609674</v>
      </c>
      <c r="Y58" s="5">
        <v>112.9928115060346</v>
      </c>
      <c r="Z58" s="8">
        <v>259.13642999283047</v>
      </c>
      <c r="AA58" s="8">
        <v>6.5024925685546524</v>
      </c>
      <c r="AB58" s="8">
        <v>61.067898999999997</v>
      </c>
      <c r="AC58" s="8">
        <v>545.6819023173507</v>
      </c>
      <c r="AD58" s="8">
        <v>13.387873562181456</v>
      </c>
      <c r="AE58" s="8">
        <v>88.132032379129328</v>
      </c>
      <c r="AF58" s="8">
        <v>647.20180825866146</v>
      </c>
      <c r="AG58" s="8">
        <v>7.4502647318198578</v>
      </c>
      <c r="AH58" s="8">
        <v>101.64905015991492</v>
      </c>
      <c r="AI58" s="8">
        <v>15.461760066513918</v>
      </c>
      <c r="AJ58" s="8">
        <v>551.61951114771227</v>
      </c>
      <c r="AL58" s="1">
        <v>2038</v>
      </c>
      <c r="AM58" s="5">
        <v>124.00352162555441</v>
      </c>
      <c r="AN58" s="5">
        <v>2.1023517243302234</v>
      </c>
      <c r="AO58" s="5">
        <v>112.9928115060346</v>
      </c>
      <c r="AP58" s="8">
        <v>347.81106750620285</v>
      </c>
      <c r="AQ58" s="8">
        <v>6.620902672527448</v>
      </c>
      <c r="AR58" s="8">
        <v>61.067898999999997</v>
      </c>
      <c r="AS58" s="8">
        <v>654.59855403464951</v>
      </c>
      <c r="AT58" s="8">
        <v>16.06615188309874</v>
      </c>
    </row>
    <row r="59" spans="1:46">
      <c r="A59" s="3">
        <v>2041</v>
      </c>
      <c r="B59" s="6">
        <v>612.53210657699367</v>
      </c>
      <c r="C59" s="6">
        <v>2697.0182203044851</v>
      </c>
      <c r="D59" s="6">
        <v>368.11031567261034</v>
      </c>
      <c r="E59" s="6">
        <v>246.34579009444195</v>
      </c>
      <c r="F59" s="10">
        <v>664.88617240463532</v>
      </c>
      <c r="G59" s="10">
        <v>374.88661030147028</v>
      </c>
      <c r="H59" s="10">
        <v>795.39937425529945</v>
      </c>
      <c r="I59" s="10">
        <v>5759.1785896099364</v>
      </c>
      <c r="K59" s="3">
        <v>2041</v>
      </c>
      <c r="L59" s="6">
        <v>743.22083512441634</v>
      </c>
      <c r="M59" s="6">
        <v>3228.4773564733791</v>
      </c>
      <c r="N59" s="6">
        <v>411.15814209774368</v>
      </c>
      <c r="O59" s="6">
        <v>271.57245103304393</v>
      </c>
      <c r="P59" s="10">
        <v>741.50165541417857</v>
      </c>
      <c r="Q59" s="10">
        <v>414.57245976598085</v>
      </c>
      <c r="R59" s="10">
        <v>871.26930404845609</v>
      </c>
      <c r="S59" s="10">
        <v>7423.2738593713775</v>
      </c>
      <c r="U59" s="2">
        <v>2039</v>
      </c>
      <c r="V59" s="7">
        <v>37088.092294446855</v>
      </c>
      <c r="W59" s="7">
        <v>108.37332238045526</v>
      </c>
      <c r="X59" s="7">
        <v>2.0581467798311159</v>
      </c>
      <c r="Y59" s="7">
        <v>114.84662006895464</v>
      </c>
      <c r="Z59" s="9">
        <v>270.1990455143175</v>
      </c>
      <c r="AA59" s="9">
        <v>6.5755413841831114</v>
      </c>
      <c r="AB59" s="9">
        <v>61.067898999999997</v>
      </c>
      <c r="AC59" s="9">
        <v>563.12057512774163</v>
      </c>
      <c r="AD59" s="9">
        <v>13.81636332365925</v>
      </c>
      <c r="AE59" s="9">
        <v>89.051378118782665</v>
      </c>
      <c r="AF59" s="9">
        <v>665.98831657018354</v>
      </c>
      <c r="AG59" s="9">
        <v>7.53079979359108</v>
      </c>
      <c r="AH59" s="9">
        <v>104.89762517298199</v>
      </c>
      <c r="AI59" s="9">
        <v>15.623048792768889</v>
      </c>
      <c r="AJ59" s="9">
        <v>569.40613865780983</v>
      </c>
      <c r="AL59" s="2">
        <v>2039</v>
      </c>
      <c r="AM59" s="7">
        <v>128.87973535929629</v>
      </c>
      <c r="AN59" s="7">
        <v>2.131389852270813</v>
      </c>
      <c r="AO59" s="7">
        <v>114.84662006895464</v>
      </c>
      <c r="AP59" s="9">
        <v>363.99582260580627</v>
      </c>
      <c r="AQ59" s="9">
        <v>6.7079168397172673</v>
      </c>
      <c r="AR59" s="9">
        <v>61.067898999999997</v>
      </c>
      <c r="AS59" s="9">
        <v>677.62938372604526</v>
      </c>
      <c r="AT59" s="9">
        <v>16.632153699027459</v>
      </c>
    </row>
    <row r="60" spans="1:46">
      <c r="A60" s="1">
        <v>2042</v>
      </c>
      <c r="B60" s="5">
        <v>629.98497518654369</v>
      </c>
      <c r="C60" s="5">
        <v>2791.1784564226941</v>
      </c>
      <c r="D60" s="5">
        <v>375.86304919973099</v>
      </c>
      <c r="E60" s="5">
        <v>248.36387983821393</v>
      </c>
      <c r="F60" s="8">
        <v>677.58204293087488</v>
      </c>
      <c r="G60" s="8">
        <v>382.20310948214825</v>
      </c>
      <c r="H60" s="8">
        <v>810.29767154925992</v>
      </c>
      <c r="I60" s="8">
        <v>5915.4731846094655</v>
      </c>
      <c r="K60" s="1">
        <v>2042</v>
      </c>
      <c r="L60" s="5">
        <v>764.39695266907108</v>
      </c>
      <c r="M60" s="5">
        <v>3337.234342168992</v>
      </c>
      <c r="N60" s="5">
        <v>420.70979551441616</v>
      </c>
      <c r="O60" s="5">
        <v>274.24665341808776</v>
      </c>
      <c r="P60" s="8">
        <v>756.13929699246944</v>
      </c>
      <c r="Q60" s="8">
        <v>423.51495794911483</v>
      </c>
      <c r="R60" s="8">
        <v>890.66487362146631</v>
      </c>
      <c r="S60" s="8">
        <v>7623.0461693260868</v>
      </c>
      <c r="U60" s="1">
        <v>2040</v>
      </c>
      <c r="V60" s="5">
        <v>37578.938872148094</v>
      </c>
      <c r="W60" s="5">
        <v>112.6388553264038</v>
      </c>
      <c r="X60" s="5">
        <v>2.0871752924875682</v>
      </c>
      <c r="Y60" s="5">
        <v>116.66164221545475</v>
      </c>
      <c r="Z60" s="8">
        <v>281.47815176952258</v>
      </c>
      <c r="AA60" s="8">
        <v>6.6461006503633158</v>
      </c>
      <c r="AB60" s="8">
        <v>61.067898999999997</v>
      </c>
      <c r="AC60" s="8">
        <v>580.57982425423211</v>
      </c>
      <c r="AD60" s="8">
        <v>14.245367762101724</v>
      </c>
      <c r="AE60" s="8">
        <v>89.964657476792482</v>
      </c>
      <c r="AF60" s="8">
        <v>684.78984949312633</v>
      </c>
      <c r="AG60" s="8">
        <v>7.6092115725822209</v>
      </c>
      <c r="AH60" s="8">
        <v>108.15003491206069</v>
      </c>
      <c r="AI60" s="8">
        <v>15.78327324154254</v>
      </c>
      <c r="AJ60" s="8">
        <v>587.21598044375162</v>
      </c>
      <c r="AL60" s="1">
        <v>2040</v>
      </c>
      <c r="AM60" s="5">
        <v>133.55793091097902</v>
      </c>
      <c r="AN60" s="5">
        <v>2.1777055674372012</v>
      </c>
      <c r="AO60" s="5">
        <v>116.66164221545475</v>
      </c>
      <c r="AP60" s="8">
        <v>381.60047364027986</v>
      </c>
      <c r="AQ60" s="8">
        <v>6.7928713991541052</v>
      </c>
      <c r="AR60" s="8">
        <v>61.067898999999997</v>
      </c>
      <c r="AS60" s="8">
        <v>701.85852273330499</v>
      </c>
      <c r="AT60" s="8">
        <v>17.227630839455973</v>
      </c>
    </row>
    <row r="61" spans="1:46">
      <c r="A61" s="2">
        <v>2043</v>
      </c>
      <c r="B61" s="7">
        <v>646.97744586484453</v>
      </c>
      <c r="C61" s="7">
        <v>2883.2212247999742</v>
      </c>
      <c r="D61" s="7">
        <v>383.31424585096551</v>
      </c>
      <c r="E61" s="7">
        <v>250.2213530237749</v>
      </c>
      <c r="F61" s="9">
        <v>689.6678702268814</v>
      </c>
      <c r="G61" s="9">
        <v>389.36448714048038</v>
      </c>
      <c r="H61" s="9">
        <v>825.08407025560666</v>
      </c>
      <c r="I61" s="9">
        <v>6067.8506971625275</v>
      </c>
      <c r="K61" s="2">
        <v>2043</v>
      </c>
      <c r="L61" s="7">
        <v>781.52938649717282</v>
      </c>
      <c r="M61" s="7">
        <v>3428.0312116059463</v>
      </c>
      <c r="N61" s="7">
        <v>428.43044444942217</v>
      </c>
      <c r="O61" s="7">
        <v>275.97166690905726</v>
      </c>
      <c r="P61" s="9">
        <v>767.65292113668522</v>
      </c>
      <c r="Q61" s="9">
        <v>430.64544987327264</v>
      </c>
      <c r="R61" s="9">
        <v>906.19034897545498</v>
      </c>
      <c r="S61" s="9">
        <v>7786.1043505836969</v>
      </c>
      <c r="U61" s="2">
        <v>2041</v>
      </c>
      <c r="V61" s="7">
        <v>38046.26741282826</v>
      </c>
      <c r="W61" s="7">
        <v>116.603690948025</v>
      </c>
      <c r="X61" s="7">
        <v>2.0982093626628213</v>
      </c>
      <c r="Y61" s="7">
        <v>118.48253817674443</v>
      </c>
      <c r="Z61" s="9">
        <v>292.89518631964319</v>
      </c>
      <c r="AA61" s="9">
        <v>6.7145633187267002</v>
      </c>
      <c r="AB61" s="9">
        <v>61.067898999999997</v>
      </c>
      <c r="AC61" s="9">
        <v>597.86208712580219</v>
      </c>
      <c r="AD61" s="9">
        <v>14.670019451191482</v>
      </c>
      <c r="AE61" s="9">
        <v>90.873789977361213</v>
      </c>
      <c r="AF61" s="9">
        <v>703.40589655435485</v>
      </c>
      <c r="AG61" s="9">
        <v>7.6877766640750762</v>
      </c>
      <c r="AH61" s="9">
        <v>111.36947392308977</v>
      </c>
      <c r="AI61" s="9">
        <v>15.942770171466879</v>
      </c>
      <c r="AJ61" s="9">
        <v>604.84432991291862</v>
      </c>
      <c r="AL61" s="2">
        <v>2041</v>
      </c>
      <c r="AM61" s="7">
        <v>137.89975592346769</v>
      </c>
      <c r="AN61" s="7">
        <v>2.2064145866905922</v>
      </c>
      <c r="AO61" s="7">
        <v>118.48253817674443</v>
      </c>
      <c r="AP61" s="9">
        <v>398.88115593257663</v>
      </c>
      <c r="AQ61" s="9">
        <v>6.8765225686072498</v>
      </c>
      <c r="AR61" s="9">
        <v>61.067898999999997</v>
      </c>
      <c r="AS61" s="9">
        <v>725.41428618808652</v>
      </c>
      <c r="AT61" s="9">
        <v>17.806548936329765</v>
      </c>
    </row>
    <row r="62" spans="1:46">
      <c r="A62" s="1">
        <v>2044</v>
      </c>
      <c r="B62" s="5">
        <v>663.8606310781945</v>
      </c>
      <c r="C62" s="5">
        <v>2974.6501259829788</v>
      </c>
      <c r="D62" s="5">
        <v>390.79069646144927</v>
      </c>
      <c r="E62" s="5">
        <v>251.94001515731776</v>
      </c>
      <c r="F62" s="8">
        <v>701.38880717697555</v>
      </c>
      <c r="G62" s="8">
        <v>396.66133382323477</v>
      </c>
      <c r="H62" s="8">
        <v>839.74890536746409</v>
      </c>
      <c r="I62" s="8">
        <v>6219.0405150476154</v>
      </c>
      <c r="K62" s="1">
        <v>2044</v>
      </c>
      <c r="L62" s="5">
        <v>797.29050887714527</v>
      </c>
      <c r="M62" s="5">
        <v>3512.4423120505649</v>
      </c>
      <c r="N62" s="5">
        <v>435.47786654491853</v>
      </c>
      <c r="O62" s="5">
        <v>277.24253139704308</v>
      </c>
      <c r="P62" s="8">
        <v>778.02860945696216</v>
      </c>
      <c r="Q62" s="8">
        <v>437.08190232673098</v>
      </c>
      <c r="R62" s="8">
        <v>920.07389515176283</v>
      </c>
      <c r="S62" s="8">
        <v>7935.6662352620897</v>
      </c>
      <c r="U62" s="1">
        <v>2042</v>
      </c>
      <c r="V62" s="5">
        <v>38503.759793370657</v>
      </c>
      <c r="W62" s="5">
        <v>120.44900198784867</v>
      </c>
      <c r="X62" s="5">
        <v>2.1285452951282866</v>
      </c>
      <c r="Y62" s="5">
        <v>120.16741802162059</v>
      </c>
      <c r="Z62" s="8">
        <v>304.30162462136474</v>
      </c>
      <c r="AA62" s="8">
        <v>6.7818838725785984</v>
      </c>
      <c r="AB62" s="8">
        <v>61.067898999999997</v>
      </c>
      <c r="AC62" s="8">
        <v>614.89637279854094</v>
      </c>
      <c r="AD62" s="8">
        <v>15.088602388002787</v>
      </c>
      <c r="AE62" s="8">
        <v>91.783356830555519</v>
      </c>
      <c r="AF62" s="8">
        <v>721.76833201709917</v>
      </c>
      <c r="AG62" s="8">
        <v>7.7592541185689043</v>
      </c>
      <c r="AH62" s="8">
        <v>114.54272276118975</v>
      </c>
      <c r="AI62" s="8">
        <v>16.102343303606233</v>
      </c>
      <c r="AJ62" s="8">
        <v>622.22572106797475</v>
      </c>
      <c r="AL62" s="1">
        <v>2042</v>
      </c>
      <c r="AM62" s="5">
        <v>142.02959294861216</v>
      </c>
      <c r="AN62" s="5">
        <v>2.2359895908944947</v>
      </c>
      <c r="AO62" s="5">
        <v>120.16741802162059</v>
      </c>
      <c r="AP62" s="8">
        <v>413.6219929939362</v>
      </c>
      <c r="AQ62" s="8">
        <v>6.9595702664242669</v>
      </c>
      <c r="AR62" s="8">
        <v>61.067898999999997</v>
      </c>
      <c r="AS62" s="8">
        <v>746.08246282148775</v>
      </c>
      <c r="AT62" s="8">
        <v>18.314489847583378</v>
      </c>
    </row>
    <row r="63" spans="1:46">
      <c r="A63" s="3">
        <v>2045</v>
      </c>
      <c r="B63" s="6">
        <v>680.45630859719779</v>
      </c>
      <c r="C63" s="6">
        <v>3064.0331472050907</v>
      </c>
      <c r="D63" s="6">
        <v>397.93159898076294</v>
      </c>
      <c r="E63" s="6">
        <v>253.5195559241719</v>
      </c>
      <c r="F63" s="10">
        <v>712.61030478915814</v>
      </c>
      <c r="G63" s="10">
        <v>403.84030426703697</v>
      </c>
      <c r="H63" s="10">
        <v>854.25139219978576</v>
      </c>
      <c r="I63" s="10">
        <v>6366.6426119632051</v>
      </c>
      <c r="K63" s="3">
        <v>2045</v>
      </c>
      <c r="L63" s="6">
        <v>812.13221325141149</v>
      </c>
      <c r="M63" s="6">
        <v>3591.7637074108766</v>
      </c>
      <c r="N63" s="6">
        <v>442.13568748278027</v>
      </c>
      <c r="O63" s="6">
        <v>278.24526018813077</v>
      </c>
      <c r="P63" s="10">
        <v>787.25482799029601</v>
      </c>
      <c r="Q63" s="10">
        <v>443.14449183792794</v>
      </c>
      <c r="R63" s="10">
        <v>932.87073538452614</v>
      </c>
      <c r="S63" s="10">
        <v>8074.8017515362444</v>
      </c>
      <c r="U63" s="2">
        <v>2043</v>
      </c>
      <c r="V63" s="7">
        <v>38941.505897546303</v>
      </c>
      <c r="W63" s="7">
        <v>124.11726938455921</v>
      </c>
      <c r="X63" s="7">
        <v>2.1591659288996894</v>
      </c>
      <c r="Y63" s="7">
        <v>121.77553613800107</v>
      </c>
      <c r="Z63" s="9">
        <v>315.51405707939051</v>
      </c>
      <c r="AA63" s="9">
        <v>6.8473662953062906</v>
      </c>
      <c r="AB63" s="9">
        <v>61.067898999999997</v>
      </c>
      <c r="AC63" s="9">
        <v>631.48129382615673</v>
      </c>
      <c r="AD63" s="9">
        <v>15.496152038687782</v>
      </c>
      <c r="AE63" s="9">
        <v>92.690118064795371</v>
      </c>
      <c r="AF63" s="9">
        <v>739.66756392963987</v>
      </c>
      <c r="AG63" s="9">
        <v>7.8266655171155719</v>
      </c>
      <c r="AH63" s="9">
        <v>117.63226288451717</v>
      </c>
      <c r="AI63" s="9">
        <v>16.261424221893925</v>
      </c>
      <c r="AJ63" s="9">
        <v>639.15078034772898</v>
      </c>
      <c r="AL63" s="2">
        <v>2043</v>
      </c>
      <c r="AM63" s="7">
        <v>145.88962019863823</v>
      </c>
      <c r="AN63" s="7">
        <v>2.2665985392303258</v>
      </c>
      <c r="AO63" s="7">
        <v>121.77553613800107</v>
      </c>
      <c r="AP63" s="9">
        <v>424.76292046483837</v>
      </c>
      <c r="AQ63" s="9">
        <v>7.0414135426011502</v>
      </c>
      <c r="AR63" s="9">
        <v>61.067898999999997</v>
      </c>
      <c r="AS63" s="9">
        <v>762.80398788330922</v>
      </c>
      <c r="AT63" s="9">
        <v>18.725398613863732</v>
      </c>
    </row>
    <row r="64" spans="1:46">
      <c r="A64" s="1">
        <v>2046</v>
      </c>
      <c r="B64" s="5">
        <v>695.75458401593494</v>
      </c>
      <c r="C64" s="5">
        <v>3146.9876964189998</v>
      </c>
      <c r="D64" s="5">
        <v>404.59171478765501</v>
      </c>
      <c r="E64" s="5">
        <v>254.78744480469732</v>
      </c>
      <c r="F64" s="8">
        <v>722.57406253734109</v>
      </c>
      <c r="G64" s="8">
        <v>410.45390212201426</v>
      </c>
      <c r="H64" s="8">
        <v>867.96656196456968</v>
      </c>
      <c r="I64" s="8">
        <v>6503.1159666512121</v>
      </c>
      <c r="K64" s="1">
        <v>2046</v>
      </c>
      <c r="L64" s="5">
        <v>823.9033519961871</v>
      </c>
      <c r="M64" s="5">
        <v>3656.3022789396791</v>
      </c>
      <c r="N64" s="5">
        <v>447.4617925094928</v>
      </c>
      <c r="O64" s="5">
        <v>278.66759396912374</v>
      </c>
      <c r="P64" s="8">
        <v>794.31997044407524</v>
      </c>
      <c r="Q64" s="8">
        <v>447.78860439733063</v>
      </c>
      <c r="R64" s="8">
        <v>943.48931115004905</v>
      </c>
      <c r="S64" s="8">
        <v>8186.2528738500123</v>
      </c>
      <c r="U64" s="1">
        <v>2044</v>
      </c>
      <c r="V64" s="5">
        <v>39364.238915195885</v>
      </c>
      <c r="W64" s="5">
        <v>127.62674832701914</v>
      </c>
      <c r="X64" s="5">
        <v>2.1718068348596127</v>
      </c>
      <c r="Y64" s="5">
        <v>123.40558237247205</v>
      </c>
      <c r="Z64" s="8">
        <v>326.77441442614582</v>
      </c>
      <c r="AA64" s="8">
        <v>6.913105149670999</v>
      </c>
      <c r="AB64" s="8">
        <v>61.067898999999997</v>
      </c>
      <c r="AC64" s="8">
        <v>647.95955611016757</v>
      </c>
      <c r="AD64" s="8">
        <v>15.901074968026769</v>
      </c>
      <c r="AE64" s="8">
        <v>93.604058918891596</v>
      </c>
      <c r="AF64" s="8">
        <v>757.464689997086</v>
      </c>
      <c r="AG64" s="8">
        <v>7.8950444624776432</v>
      </c>
      <c r="AH64" s="8">
        <v>120.70193292330806</v>
      </c>
      <c r="AI64" s="8">
        <v>16.421764722612561</v>
      </c>
      <c r="AJ64" s="8">
        <v>655.96558661571669</v>
      </c>
      <c r="AL64" s="1">
        <v>2044</v>
      </c>
      <c r="AM64" s="5">
        <v>149.50556723702095</v>
      </c>
      <c r="AN64" s="5">
        <v>2.2979371598301368</v>
      </c>
      <c r="AO64" s="5">
        <v>123.40558237247205</v>
      </c>
      <c r="AP64" s="8">
        <v>434.78598210429624</v>
      </c>
      <c r="AQ64" s="8">
        <v>7.1241489683243095</v>
      </c>
      <c r="AR64" s="8">
        <v>61.067898999999997</v>
      </c>
      <c r="AS64" s="8">
        <v>778.18711684194375</v>
      </c>
      <c r="AT64" s="8">
        <v>19.103392035201558</v>
      </c>
    </row>
    <row r="65" spans="1:46">
      <c r="A65" s="3">
        <v>2047</v>
      </c>
      <c r="B65" s="6">
        <v>709.99176365966707</v>
      </c>
      <c r="C65" s="6">
        <v>3224.7604972254812</v>
      </c>
      <c r="D65" s="6">
        <v>410.80025207085521</v>
      </c>
      <c r="E65" s="6">
        <v>255.67319818327161</v>
      </c>
      <c r="F65" s="10">
        <v>731.57573995781365</v>
      </c>
      <c r="G65" s="10">
        <v>416.75612284185883</v>
      </c>
      <c r="H65" s="10">
        <v>880.900471198319</v>
      </c>
      <c r="I65" s="10">
        <v>6630.4580451372667</v>
      </c>
      <c r="K65" s="3">
        <v>2047</v>
      </c>
      <c r="L65" s="6">
        <v>834.57627506647486</v>
      </c>
      <c r="M65" s="6">
        <v>3715.3710043485708</v>
      </c>
      <c r="N65" s="6">
        <v>452.33733425940818</v>
      </c>
      <c r="O65" s="6">
        <v>278.7457288431869</v>
      </c>
      <c r="P65" s="10">
        <v>800.35115050859622</v>
      </c>
      <c r="Q65" s="10">
        <v>452.07872287845413</v>
      </c>
      <c r="R65" s="10">
        <v>953.02403947943162</v>
      </c>
      <c r="S65" s="10">
        <v>8286.835405892718</v>
      </c>
      <c r="U65" s="2">
        <v>2045</v>
      </c>
      <c r="V65" s="7">
        <v>39769.814119672854</v>
      </c>
      <c r="W65" s="7">
        <v>130.94752335819697</v>
      </c>
      <c r="X65" s="7">
        <v>2.1841230841584252</v>
      </c>
      <c r="Y65" s="7">
        <v>124.96270452051563</v>
      </c>
      <c r="Z65" s="9">
        <v>338.01599647597965</v>
      </c>
      <c r="AA65" s="9">
        <v>6.9789489518291923</v>
      </c>
      <c r="AB65" s="9">
        <v>61.067898999999997</v>
      </c>
      <c r="AC65" s="9">
        <v>664.15719539067993</v>
      </c>
      <c r="AD65" s="9">
        <v>16.299113206517966</v>
      </c>
      <c r="AE65" s="9">
        <v>94.524521150945915</v>
      </c>
      <c r="AF65" s="9">
        <v>774.98082974814383</v>
      </c>
      <c r="AG65" s="9">
        <v>7.9595499536981649</v>
      </c>
      <c r="AH65" s="9">
        <v>123.71932883585416</v>
      </c>
      <c r="AI65" s="9">
        <v>16.583249324727355</v>
      </c>
      <c r="AJ65" s="9">
        <v>672.49675864349979</v>
      </c>
      <c r="AL65" s="2">
        <v>2045</v>
      </c>
      <c r="AM65" s="7">
        <v>152.86618239505279</v>
      </c>
      <c r="AN65" s="7">
        <v>2.3288372673043045</v>
      </c>
      <c r="AO65" s="7">
        <v>124.96270452051563</v>
      </c>
      <c r="AP65" s="9">
        <v>444.23966842207727</v>
      </c>
      <c r="AQ65" s="9">
        <v>7.2075867282423598</v>
      </c>
      <c r="AR65" s="9">
        <v>61.067898999999997</v>
      </c>
      <c r="AS65" s="9">
        <v>792.67287833319244</v>
      </c>
      <c r="AT65" s="9">
        <v>19.459334918219191</v>
      </c>
    </row>
    <row r="66" spans="1:46">
      <c r="A66" s="1">
        <v>2048</v>
      </c>
      <c r="B66" s="5">
        <v>722.45621040916956</v>
      </c>
      <c r="C66" s="5">
        <v>3293.678273679373</v>
      </c>
      <c r="D66" s="5">
        <v>416.18183054732111</v>
      </c>
      <c r="E66" s="5">
        <v>256.20212897215407</v>
      </c>
      <c r="F66" s="8">
        <v>739.14453411113823</v>
      </c>
      <c r="G66" s="8">
        <v>422.41062619568459</v>
      </c>
      <c r="H66" s="8">
        <v>892.50541743124745</v>
      </c>
      <c r="I66" s="8">
        <v>6742.5790213460887</v>
      </c>
      <c r="K66" s="1">
        <v>2048</v>
      </c>
      <c r="L66" s="5">
        <v>843.90185575338796</v>
      </c>
      <c r="M66" s="5">
        <v>3765.7411990497635</v>
      </c>
      <c r="N66" s="5">
        <v>456.55998177532308</v>
      </c>
      <c r="O66" s="5">
        <v>278.53827485934721</v>
      </c>
      <c r="P66" s="8">
        <v>805.05523359912945</v>
      </c>
      <c r="Q66" s="8">
        <v>455.92973337916374</v>
      </c>
      <c r="R66" s="8">
        <v>961.41598586032023</v>
      </c>
      <c r="S66" s="8">
        <v>8372.1974978755643</v>
      </c>
      <c r="U66" s="1">
        <v>2046</v>
      </c>
      <c r="V66" s="5">
        <v>40163.408437365506</v>
      </c>
      <c r="W66" s="5">
        <v>134.08811159492026</v>
      </c>
      <c r="X66" s="5">
        <v>2.2145079894265902</v>
      </c>
      <c r="Y66" s="5">
        <v>126.45673532091045</v>
      </c>
      <c r="Z66" s="8">
        <v>348.21677211926152</v>
      </c>
      <c r="AA66" s="8">
        <v>7.044530703206668</v>
      </c>
      <c r="AB66" s="8">
        <v>61.067898999999997</v>
      </c>
      <c r="AC66" s="8">
        <v>679.0885567277254</v>
      </c>
      <c r="AD66" s="8">
        <v>16.666027288209456</v>
      </c>
      <c r="AE66" s="8">
        <v>95.449825785779794</v>
      </c>
      <c r="AF66" s="8">
        <v>791.20440980171463</v>
      </c>
      <c r="AG66" s="8">
        <v>8.0206820432647525</v>
      </c>
      <c r="AH66" s="8">
        <v>126.5008334574427</v>
      </c>
      <c r="AI66" s="8">
        <v>16.745583471189438</v>
      </c>
      <c r="AJ66" s="8">
        <v>687.73390197267008</v>
      </c>
      <c r="AL66" s="1">
        <v>2046</v>
      </c>
      <c r="AM66" s="5">
        <v>156.00405608118805</v>
      </c>
      <c r="AN66" s="5">
        <v>2.3605846901853451</v>
      </c>
      <c r="AO66" s="5">
        <v>126.45673532091045</v>
      </c>
      <c r="AP66" s="8">
        <v>450.98113926429767</v>
      </c>
      <c r="AQ66" s="8">
        <v>7.2913399198701878</v>
      </c>
      <c r="AR66" s="8">
        <v>61.067898999999997</v>
      </c>
      <c r="AS66" s="8">
        <v>804.1617542764518</v>
      </c>
      <c r="AT66" s="8">
        <v>19.741597719735388</v>
      </c>
    </row>
    <row r="67" spans="1:46">
      <c r="A67" s="3">
        <v>2049</v>
      </c>
      <c r="B67" s="6">
        <v>733.79520010946362</v>
      </c>
      <c r="C67" s="6">
        <v>3357.044521368286</v>
      </c>
      <c r="D67" s="6">
        <v>421.21403359453353</v>
      </c>
      <c r="E67" s="6">
        <v>256.43150916110818</v>
      </c>
      <c r="F67" s="10">
        <v>745.72546395719405</v>
      </c>
      <c r="G67" s="10">
        <v>427.65759090817545</v>
      </c>
      <c r="H67" s="10">
        <v>903.56446627096898</v>
      </c>
      <c r="I67" s="10">
        <v>6845.4327853697296</v>
      </c>
      <c r="K67" s="3">
        <v>2049</v>
      </c>
      <c r="L67" s="6">
        <v>852.36887392076619</v>
      </c>
      <c r="M67" s="6">
        <v>3810.5635186638219</v>
      </c>
      <c r="N67" s="6">
        <v>460.32557248361132</v>
      </c>
      <c r="O67" s="6">
        <v>278.16990746731244</v>
      </c>
      <c r="P67" s="10">
        <v>808.82044081983997</v>
      </c>
      <c r="Q67" s="10">
        <v>459.62744689915638</v>
      </c>
      <c r="R67" s="10">
        <v>969.09742554491606</v>
      </c>
      <c r="S67" s="10">
        <v>8447.7936266192646</v>
      </c>
      <c r="U67" s="2">
        <v>2047</v>
      </c>
      <c r="V67" s="7">
        <v>40539.179337064168</v>
      </c>
      <c r="W67" s="7">
        <v>137.03168109987575</v>
      </c>
      <c r="X67" s="7">
        <v>2.2270588936540188</v>
      </c>
      <c r="Y67" s="7">
        <v>127.77804968548072</v>
      </c>
      <c r="Z67" s="9">
        <v>357.7708349743254</v>
      </c>
      <c r="AA67" s="9">
        <v>7.1087290624171606</v>
      </c>
      <c r="AB67" s="9">
        <v>61.067898999999997</v>
      </c>
      <c r="AC67" s="9">
        <v>692.98425271575309</v>
      </c>
      <c r="AD67" s="9">
        <v>17.007510943914056</v>
      </c>
      <c r="AE67" s="9">
        <v>96.374719601094881</v>
      </c>
      <c r="AF67" s="9">
        <v>806.36648326076204</v>
      </c>
      <c r="AG67" s="9">
        <v>8.0728459794834162</v>
      </c>
      <c r="AH67" s="9">
        <v>129.08941157448496</v>
      </c>
      <c r="AI67" s="9">
        <v>16.907845544051735</v>
      </c>
      <c r="AJ67" s="9">
        <v>701.91891768018377</v>
      </c>
      <c r="AL67" s="2">
        <v>2047</v>
      </c>
      <c r="AM67" s="7">
        <v>158.90819491735371</v>
      </c>
      <c r="AN67" s="7">
        <v>2.3924181373376383</v>
      </c>
      <c r="AO67" s="7">
        <v>127.77804968548072</v>
      </c>
      <c r="AP67" s="9">
        <v>457.05784512989254</v>
      </c>
      <c r="AQ67" s="9">
        <v>7.3743289787327448</v>
      </c>
      <c r="AR67" s="9">
        <v>61.067898999999997</v>
      </c>
      <c r="AS67" s="9">
        <v>814.57873584879735</v>
      </c>
      <c r="AT67" s="9">
        <v>19.997539217677456</v>
      </c>
    </row>
    <row r="68" spans="1:46">
      <c r="A68" s="1">
        <v>2050</v>
      </c>
      <c r="B68" s="5">
        <v>742.94018337130206</v>
      </c>
      <c r="C68" s="5">
        <v>3410.1251352779809</v>
      </c>
      <c r="D68" s="5">
        <v>425.28697725098795</v>
      </c>
      <c r="E68" s="5">
        <v>256.03519416270149</v>
      </c>
      <c r="F68" s="8">
        <v>750.3277626005148</v>
      </c>
      <c r="G68" s="8">
        <v>431.96842258989642</v>
      </c>
      <c r="H68" s="8">
        <v>913.14422528948182</v>
      </c>
      <c r="I68" s="8">
        <v>6929.8279005428649</v>
      </c>
      <c r="K68" s="1">
        <v>2050</v>
      </c>
      <c r="L68" s="5">
        <v>860.18559295041223</v>
      </c>
      <c r="M68" s="5">
        <v>3853.5307509419827</v>
      </c>
      <c r="N68" s="5">
        <v>463.9148569153204</v>
      </c>
      <c r="O68" s="5">
        <v>277.375099778123</v>
      </c>
      <c r="P68" s="8">
        <v>811.71945212001833</v>
      </c>
      <c r="Q68" s="8">
        <v>463.07104268718115</v>
      </c>
      <c r="R68" s="8">
        <v>976.44927903005748</v>
      </c>
      <c r="S68" s="8">
        <v>8517.965526543112</v>
      </c>
      <c r="U68" s="1">
        <v>2048</v>
      </c>
      <c r="V68" s="5">
        <v>40869.763065002175</v>
      </c>
      <c r="W68" s="5">
        <v>139.6325893863908</v>
      </c>
      <c r="X68" s="5">
        <v>2.2564246064672453</v>
      </c>
      <c r="Y68" s="5">
        <v>129.04684198767922</v>
      </c>
      <c r="Z68" s="8">
        <v>365.97608283260428</v>
      </c>
      <c r="AA68" s="8">
        <v>7.1699122361099299</v>
      </c>
      <c r="AB68" s="8">
        <v>61.067898999999997</v>
      </c>
      <c r="AC68" s="8">
        <v>705.14975004925145</v>
      </c>
      <c r="AD68" s="8">
        <v>17.306460359918042</v>
      </c>
      <c r="AE68" s="8">
        <v>97.291530938346241</v>
      </c>
      <c r="AF68" s="8">
        <v>819.74774134751567</v>
      </c>
      <c r="AG68" s="8">
        <v>8.1221724755185178</v>
      </c>
      <c r="AH68" s="8">
        <v>131.355674619849</v>
      </c>
      <c r="AI68" s="8">
        <v>17.06868963830636</v>
      </c>
      <c r="AJ68" s="8">
        <v>714.33403793365096</v>
      </c>
      <c r="AL68" s="1">
        <v>2048</v>
      </c>
      <c r="AM68" s="5">
        <v>160.98657166588143</v>
      </c>
      <c r="AN68" s="5">
        <v>2.4224503175235461</v>
      </c>
      <c r="AO68" s="5">
        <v>129.04684198767922</v>
      </c>
      <c r="AP68" s="8">
        <v>462.70224536014155</v>
      </c>
      <c r="AQ68" s="8">
        <v>7.4546915739829416</v>
      </c>
      <c r="AR68" s="8">
        <v>61.067898999999997</v>
      </c>
      <c r="AS68" s="8">
        <v>823.68069990520871</v>
      </c>
      <c r="AT68" s="8">
        <v>20.221155848179201</v>
      </c>
    </row>
    <row r="69" spans="1:46">
      <c r="U69" s="2">
        <v>2049</v>
      </c>
      <c r="V69" s="7">
        <v>41190.732501076214</v>
      </c>
      <c r="W69" s="7">
        <v>142.02053720750993</v>
      </c>
      <c r="X69" s="7">
        <v>2.2675979913161513</v>
      </c>
      <c r="Y69" s="7">
        <v>130.2521574859457</v>
      </c>
      <c r="Z69" s="9">
        <v>373.37761574868802</v>
      </c>
      <c r="AA69" s="9">
        <v>7.230980277156176</v>
      </c>
      <c r="AB69" s="9">
        <v>61.067898999999997</v>
      </c>
      <c r="AC69" s="9">
        <v>716.21678771061602</v>
      </c>
      <c r="AD69" s="9">
        <v>17.578412398847519</v>
      </c>
      <c r="AE69" s="9">
        <v>98.21406528650806</v>
      </c>
      <c r="AF69" s="9">
        <v>832.00926539597162</v>
      </c>
      <c r="AG69" s="9">
        <v>8.1681009448786774</v>
      </c>
      <c r="AH69" s="9">
        <v>133.41730911081157</v>
      </c>
      <c r="AI69" s="9">
        <v>17.230537769562819</v>
      </c>
      <c r="AJ69" s="9">
        <v>725.62709916458482</v>
      </c>
      <c r="AL69" s="2">
        <v>2049</v>
      </c>
      <c r="AM69" s="7">
        <v>162.59411733640411</v>
      </c>
      <c r="AN69" s="7">
        <v>2.4529407903816161</v>
      </c>
      <c r="AO69" s="7">
        <v>130.2521574859457</v>
      </c>
      <c r="AP69" s="9">
        <v>468.04201817491264</v>
      </c>
      <c r="AQ69" s="9">
        <v>7.535560562803191</v>
      </c>
      <c r="AR69" s="9">
        <v>61.067898999999997</v>
      </c>
      <c r="AS69" s="9">
        <v>831.94469335044732</v>
      </c>
      <c r="AT69" s="9">
        <v>20.424180570318796</v>
      </c>
    </row>
    <row r="70" spans="1:46">
      <c r="U70" s="1">
        <v>2050</v>
      </c>
      <c r="V70" s="5">
        <v>41497.798191993141</v>
      </c>
      <c r="W70" s="5">
        <v>144.18656379134529</v>
      </c>
      <c r="X70" s="5">
        <v>2.2797659207486389</v>
      </c>
      <c r="Y70" s="5">
        <v>131.28581158805494</v>
      </c>
      <c r="Z70" s="8">
        <v>379.03077046497827</v>
      </c>
      <c r="AA70" s="8">
        <v>7.2916286455669432</v>
      </c>
      <c r="AB70" s="8">
        <v>61.067898999999997</v>
      </c>
      <c r="AC70" s="8">
        <v>725.14243941069412</v>
      </c>
      <c r="AD70" s="8">
        <v>17.797743960607932</v>
      </c>
      <c r="AE70" s="8">
        <v>99.140942109201958</v>
      </c>
      <c r="AF70" s="8">
        <v>842.08112548050406</v>
      </c>
      <c r="AG70" s="8">
        <v>8.2051100758498841</v>
      </c>
      <c r="AH70" s="8">
        <v>135.08003334023675</v>
      </c>
      <c r="AI70" s="8">
        <v>17.393147738456484</v>
      </c>
      <c r="AJ70" s="8">
        <v>734.73507329545214</v>
      </c>
      <c r="AL70" s="1">
        <v>2050</v>
      </c>
      <c r="AM70" s="5">
        <v>164.14460636606731</v>
      </c>
      <c r="AN70" s="5">
        <v>2.4666732030388485</v>
      </c>
      <c r="AO70" s="5">
        <v>131.28581158805494</v>
      </c>
      <c r="AP70" s="8">
        <v>472.99234105060935</v>
      </c>
      <c r="AQ70" s="8">
        <v>7.6166279521352518</v>
      </c>
      <c r="AR70" s="8">
        <v>61.067898999999997</v>
      </c>
      <c r="AS70" s="8">
        <v>839.5739591599056</v>
      </c>
      <c r="AT70" s="8">
        <v>20.611633790506417</v>
      </c>
    </row>
    <row r="72" spans="1:46" ht="18.600000000000001">
      <c r="U72" s="86"/>
      <c r="V72" s="86" t="s">
        <v>216</v>
      </c>
      <c r="W72" s="86"/>
      <c r="X72" s="86"/>
      <c r="Y72" s="86"/>
      <c r="Z72" s="86"/>
      <c r="AA72" s="86"/>
      <c r="AB72" s="86"/>
      <c r="AC72" s="86"/>
      <c r="AD72" s="86"/>
      <c r="AE72" s="86"/>
      <c r="AF72" s="86"/>
      <c r="AG72" s="86"/>
      <c r="AH72" s="86"/>
      <c r="AI72" s="86"/>
      <c r="AJ72" s="86"/>
      <c r="AL72" s="89" t="s">
        <v>217</v>
      </c>
      <c r="AM72" s="89"/>
      <c r="AN72" s="89"/>
      <c r="AO72" s="89"/>
      <c r="AP72" s="89"/>
      <c r="AQ72" s="89"/>
      <c r="AR72" s="89"/>
      <c r="AS72" s="89"/>
      <c r="AT72" s="89"/>
    </row>
    <row r="73" spans="1:46" ht="15" thickBot="1"/>
    <row r="74" spans="1:46" ht="14.45" customHeight="1">
      <c r="U74" s="16" t="s">
        <v>71</v>
      </c>
      <c r="V74" s="17" t="s">
        <v>116</v>
      </c>
      <c r="W74" s="17" t="s">
        <v>117</v>
      </c>
      <c r="X74" s="17" t="s">
        <v>200</v>
      </c>
      <c r="Y74" s="17" t="s">
        <v>119</v>
      </c>
      <c r="Z74" s="17" t="s">
        <v>120</v>
      </c>
      <c r="AA74" s="17" t="s">
        <v>121</v>
      </c>
      <c r="AB74" s="17" t="s">
        <v>201</v>
      </c>
      <c r="AC74" s="18" t="s">
        <v>123</v>
      </c>
      <c r="AD74" s="17" t="s">
        <v>124</v>
      </c>
      <c r="AE74" s="17" t="s">
        <v>125</v>
      </c>
      <c r="AF74" s="17" t="s">
        <v>126</v>
      </c>
      <c r="AG74" s="99" t="s">
        <v>202</v>
      </c>
      <c r="AH74" s="19" t="s">
        <v>128</v>
      </c>
      <c r="AI74" s="66" t="s">
        <v>129</v>
      </c>
      <c r="AJ74" s="20" t="s">
        <v>203</v>
      </c>
      <c r="AL74" s="16" t="s">
        <v>71</v>
      </c>
      <c r="AM74" s="17" t="s">
        <v>117</v>
      </c>
      <c r="AN74" s="17" t="s">
        <v>200</v>
      </c>
      <c r="AO74" s="17" t="s">
        <v>119</v>
      </c>
      <c r="AP74" s="17" t="s">
        <v>120</v>
      </c>
      <c r="AQ74" s="17" t="s">
        <v>121</v>
      </c>
      <c r="AR74" s="17" t="s">
        <v>201</v>
      </c>
      <c r="AS74" s="18" t="s">
        <v>123</v>
      </c>
      <c r="AT74" s="20" t="s">
        <v>124</v>
      </c>
    </row>
    <row r="75" spans="1:46">
      <c r="U75" s="21"/>
      <c r="V75" s="22" t="s">
        <v>132</v>
      </c>
      <c r="W75" s="22"/>
      <c r="X75" s="22" t="s">
        <v>211</v>
      </c>
      <c r="Y75" s="22"/>
      <c r="Z75" s="22"/>
      <c r="AA75" s="22"/>
      <c r="AB75" s="22" t="s">
        <v>212</v>
      </c>
      <c r="AC75" s="23"/>
      <c r="AD75" s="22"/>
      <c r="AE75" s="22" t="s">
        <v>135</v>
      </c>
      <c r="AF75" s="22"/>
      <c r="AG75" s="100"/>
      <c r="AH75" s="24" t="s">
        <v>137</v>
      </c>
      <c r="AI75" s="32" t="s">
        <v>138</v>
      </c>
      <c r="AJ75" s="25" t="s">
        <v>213</v>
      </c>
      <c r="AL75" s="21"/>
      <c r="AM75" s="22"/>
      <c r="AN75" s="22" t="s">
        <v>211</v>
      </c>
      <c r="AO75" s="22"/>
      <c r="AP75" s="22"/>
      <c r="AQ75" s="22"/>
      <c r="AR75" s="22" t="s">
        <v>212</v>
      </c>
      <c r="AS75" s="23"/>
      <c r="AT75" s="25"/>
    </row>
    <row r="76" spans="1:46" ht="15" thickBot="1">
      <c r="U76" s="26"/>
      <c r="V76" s="27"/>
      <c r="W76" s="27" t="s">
        <v>155</v>
      </c>
      <c r="X76" s="27" t="s">
        <v>155</v>
      </c>
      <c r="Y76" s="27" t="s">
        <v>155</v>
      </c>
      <c r="Z76" s="27" t="s">
        <v>155</v>
      </c>
      <c r="AA76" s="27" t="s">
        <v>155</v>
      </c>
      <c r="AB76" s="27" t="s">
        <v>155</v>
      </c>
      <c r="AC76" s="28" t="s">
        <v>155</v>
      </c>
      <c r="AD76" s="27" t="s">
        <v>155</v>
      </c>
      <c r="AE76" s="27" t="s">
        <v>155</v>
      </c>
      <c r="AF76" s="27" t="s">
        <v>155</v>
      </c>
      <c r="AG76" s="27" t="s">
        <v>155</v>
      </c>
      <c r="AH76" s="29" t="s">
        <v>156</v>
      </c>
      <c r="AI76" s="67" t="s">
        <v>156</v>
      </c>
      <c r="AJ76" s="30" t="s">
        <v>155</v>
      </c>
      <c r="AL76" s="26"/>
      <c r="AM76" s="27" t="s">
        <v>155</v>
      </c>
      <c r="AN76" s="27" t="s">
        <v>155</v>
      </c>
      <c r="AO76" s="27" t="s">
        <v>155</v>
      </c>
      <c r="AP76" s="27" t="s">
        <v>155</v>
      </c>
      <c r="AQ76" s="27" t="s">
        <v>155</v>
      </c>
      <c r="AR76" s="27" t="s">
        <v>155</v>
      </c>
      <c r="AS76" s="28" t="s">
        <v>155</v>
      </c>
      <c r="AT76" s="30" t="s">
        <v>155</v>
      </c>
    </row>
    <row r="77" spans="1:46">
      <c r="U77" s="1" t="s">
        <v>157</v>
      </c>
      <c r="V77" s="5">
        <v>145098</v>
      </c>
      <c r="W77" s="5">
        <v>193.67700000000002</v>
      </c>
      <c r="X77" s="5">
        <v>6.6679999999999993</v>
      </c>
      <c r="Y77" s="5">
        <v>119.75399999999999</v>
      </c>
      <c r="Z77" s="8">
        <v>261.08439199999998</v>
      </c>
      <c r="AA77" s="8">
        <v>64.706446164179098</v>
      </c>
      <c r="AB77" s="8">
        <v>1.5058819999999999</v>
      </c>
      <c r="AC77" s="8">
        <v>647.39572016417912</v>
      </c>
      <c r="AD77" s="8">
        <v>50.604279835820876</v>
      </c>
      <c r="AE77" s="8">
        <v>6.878952</v>
      </c>
      <c r="AF77" s="8">
        <v>698</v>
      </c>
      <c r="AG77" s="8">
        <v>0</v>
      </c>
      <c r="AH77" s="8">
        <v>137</v>
      </c>
      <c r="AI77" s="8"/>
      <c r="AJ77" s="8">
        <v>698</v>
      </c>
      <c r="AL77" s="1" t="s">
        <v>157</v>
      </c>
      <c r="AM77" s="5">
        <v>193.67700000000002</v>
      </c>
      <c r="AN77" s="5">
        <v>6.6679999999999993</v>
      </c>
      <c r="AO77" s="5">
        <v>119.75399999999999</v>
      </c>
      <c r="AP77" s="8">
        <v>261.08439199999998</v>
      </c>
      <c r="AQ77" s="8">
        <v>64.706446164179098</v>
      </c>
      <c r="AR77" s="8">
        <v>1.5058819999999999</v>
      </c>
      <c r="AS77" s="8">
        <v>647.39572016417912</v>
      </c>
      <c r="AT77" s="8">
        <v>50.604279835820876</v>
      </c>
    </row>
    <row r="78" spans="1:46">
      <c r="U78" s="2" t="s">
        <v>158</v>
      </c>
      <c r="V78" s="7">
        <v>148023</v>
      </c>
      <c r="W78" s="7">
        <v>198.63899999999998</v>
      </c>
      <c r="X78" s="7">
        <v>5.7680000000000007</v>
      </c>
      <c r="Y78" s="7">
        <v>131.53900000000002</v>
      </c>
      <c r="Z78" s="9">
        <v>278.80907500000001</v>
      </c>
      <c r="AA78" s="9">
        <v>59.232450313432835</v>
      </c>
      <c r="AB78" s="9">
        <v>1.9717160000000002</v>
      </c>
      <c r="AC78" s="9">
        <v>675.95924131343293</v>
      </c>
      <c r="AD78" s="9">
        <v>48.040758686567074</v>
      </c>
      <c r="AE78" s="9">
        <v>6.878952</v>
      </c>
      <c r="AF78" s="9">
        <v>724</v>
      </c>
      <c r="AG78" s="9">
        <v>0</v>
      </c>
      <c r="AH78" s="9">
        <v>133</v>
      </c>
      <c r="AI78" s="9"/>
      <c r="AJ78" s="9">
        <v>724</v>
      </c>
      <c r="AL78" s="2" t="s">
        <v>158</v>
      </c>
      <c r="AM78" s="7">
        <v>198.63899999999998</v>
      </c>
      <c r="AN78" s="7">
        <v>5.7680000000000007</v>
      </c>
      <c r="AO78" s="7">
        <v>131.53900000000002</v>
      </c>
      <c r="AP78" s="9">
        <v>278.80907500000001</v>
      </c>
      <c r="AQ78" s="9">
        <v>59.232450313432835</v>
      </c>
      <c r="AR78" s="9">
        <v>1.9717160000000002</v>
      </c>
      <c r="AS78" s="9">
        <v>675.95924131343293</v>
      </c>
      <c r="AT78" s="9">
        <v>48.040758686567074</v>
      </c>
    </row>
    <row r="79" spans="1:46">
      <c r="U79" s="1" t="s">
        <v>159</v>
      </c>
      <c r="V79" s="5">
        <v>150822</v>
      </c>
      <c r="W79" s="5">
        <v>206.00800000000004</v>
      </c>
      <c r="X79" s="5">
        <v>5.7910000000000004</v>
      </c>
      <c r="Y79" s="5">
        <v>109.684</v>
      </c>
      <c r="Z79" s="8">
        <v>287.451841</v>
      </c>
      <c r="AA79" s="8">
        <v>57.111234089552234</v>
      </c>
      <c r="AB79" s="8">
        <v>2.006427</v>
      </c>
      <c r="AC79" s="8">
        <v>668.05250208955226</v>
      </c>
      <c r="AD79" s="8">
        <v>50.218702098929427</v>
      </c>
      <c r="AE79" s="8">
        <v>6.878952</v>
      </c>
      <c r="AF79" s="8">
        <v>718.27120418848165</v>
      </c>
      <c r="AG79" s="8">
        <v>0.27120418848167538</v>
      </c>
      <c r="AH79" s="8">
        <v>139</v>
      </c>
      <c r="AI79" s="8"/>
      <c r="AJ79" s="8">
        <v>718</v>
      </c>
      <c r="AL79" s="1" t="s">
        <v>159</v>
      </c>
      <c r="AM79" s="5">
        <v>206.00800000000004</v>
      </c>
      <c r="AN79" s="5">
        <v>5.7910000000000004</v>
      </c>
      <c r="AO79" s="5">
        <v>109.684</v>
      </c>
      <c r="AP79" s="8">
        <v>287.451841</v>
      </c>
      <c r="AQ79" s="8">
        <v>57.111234089552234</v>
      </c>
      <c r="AR79" s="8">
        <v>2.006427</v>
      </c>
      <c r="AS79" s="8">
        <v>668.05250208955226</v>
      </c>
      <c r="AT79" s="8">
        <v>50.218702098929427</v>
      </c>
    </row>
    <row r="80" spans="1:46">
      <c r="U80" s="2" t="s">
        <v>160</v>
      </c>
      <c r="V80" s="7">
        <v>153176.31253719915</v>
      </c>
      <c r="W80" s="7">
        <v>212.20299999999997</v>
      </c>
      <c r="X80" s="7">
        <v>6.37</v>
      </c>
      <c r="Y80" s="7">
        <v>107.47699999999999</v>
      </c>
      <c r="Z80" s="9">
        <v>296.47630400000003</v>
      </c>
      <c r="AA80" s="9">
        <v>52.221008238805979</v>
      </c>
      <c r="AB80" s="9">
        <v>2.0393749999999997</v>
      </c>
      <c r="AC80" s="9">
        <v>676.78668723880594</v>
      </c>
      <c r="AD80" s="9">
        <v>48.230066687895636</v>
      </c>
      <c r="AE80" s="9">
        <v>6.878952</v>
      </c>
      <c r="AF80" s="9">
        <v>725.01675392670154</v>
      </c>
      <c r="AG80" s="9">
        <v>1.0167539267015706</v>
      </c>
      <c r="AH80" s="9">
        <v>142</v>
      </c>
      <c r="AI80" s="9"/>
      <c r="AJ80" s="9">
        <v>724</v>
      </c>
      <c r="AL80" s="2" t="s">
        <v>160</v>
      </c>
      <c r="AM80" s="7">
        <v>212.20299999999997</v>
      </c>
      <c r="AN80" s="7">
        <v>6.37</v>
      </c>
      <c r="AO80" s="7">
        <v>107.47699999999999</v>
      </c>
      <c r="AP80" s="9">
        <v>296.47630400000003</v>
      </c>
      <c r="AQ80" s="9">
        <v>52.221008238805979</v>
      </c>
      <c r="AR80" s="9">
        <v>2.0393749999999997</v>
      </c>
      <c r="AS80" s="9">
        <v>676.78668723880594</v>
      </c>
      <c r="AT80" s="9">
        <v>48.230066687895636</v>
      </c>
    </row>
    <row r="81" spans="21:46">
      <c r="U81" s="1" t="s">
        <v>161</v>
      </c>
      <c r="V81" s="5">
        <v>155571.77215175598</v>
      </c>
      <c r="W81" s="5">
        <v>212.26599999999996</v>
      </c>
      <c r="X81" s="5">
        <v>6.2080000000000002</v>
      </c>
      <c r="Y81" s="5">
        <v>109.73</v>
      </c>
      <c r="Z81" s="8">
        <v>309.40034100000003</v>
      </c>
      <c r="AA81" s="8">
        <v>64.789891238805964</v>
      </c>
      <c r="AB81" s="8">
        <v>1.8416620000000001</v>
      </c>
      <c r="AC81" s="8">
        <v>704.23589423880594</v>
      </c>
      <c r="AD81" s="8">
        <v>41.747168588419136</v>
      </c>
      <c r="AE81" s="8">
        <v>6.878952</v>
      </c>
      <c r="AF81" s="8">
        <v>745.98306282722513</v>
      </c>
      <c r="AG81" s="8">
        <v>1.0680628272251309</v>
      </c>
      <c r="AH81" s="8">
        <v>139.786</v>
      </c>
      <c r="AI81" s="8"/>
      <c r="AJ81" s="8">
        <v>744.91499999999996</v>
      </c>
      <c r="AL81" s="1" t="s">
        <v>161</v>
      </c>
      <c r="AM81" s="5">
        <v>212.26599999999996</v>
      </c>
      <c r="AN81" s="5">
        <v>6.2080000000000002</v>
      </c>
      <c r="AO81" s="5">
        <v>109.73</v>
      </c>
      <c r="AP81" s="8">
        <v>309.40034100000003</v>
      </c>
      <c r="AQ81" s="8">
        <v>64.789891238805964</v>
      </c>
      <c r="AR81" s="8">
        <v>1.8416620000000001</v>
      </c>
      <c r="AS81" s="8">
        <v>704.23589423880594</v>
      </c>
      <c r="AT81" s="8">
        <v>41.747168588419136</v>
      </c>
    </row>
    <row r="82" spans="21:46">
      <c r="U82" s="2" t="s">
        <v>162</v>
      </c>
      <c r="V82" s="7">
        <v>157771.90874410953</v>
      </c>
      <c r="W82" s="7">
        <v>212.25700000000003</v>
      </c>
      <c r="X82" s="7">
        <v>6.2299999999999995</v>
      </c>
      <c r="Y82" s="7">
        <v>111.747</v>
      </c>
      <c r="Z82" s="9">
        <v>321.58048600000001</v>
      </c>
      <c r="AA82" s="9">
        <v>63.714590910447775</v>
      </c>
      <c r="AB82" s="9">
        <v>1.7446920000000001</v>
      </c>
      <c r="AC82" s="9">
        <v>717.27376891044776</v>
      </c>
      <c r="AD82" s="9">
        <v>49.426762503164774</v>
      </c>
      <c r="AE82" s="9">
        <v>6.878952</v>
      </c>
      <c r="AF82" s="9">
        <v>766.70053141361257</v>
      </c>
      <c r="AG82" s="9">
        <v>3.2965314136125654</v>
      </c>
      <c r="AH82" s="9">
        <v>146.14599999999999</v>
      </c>
      <c r="AI82" s="9"/>
      <c r="AJ82" s="9">
        <v>763.404</v>
      </c>
      <c r="AL82" s="2" t="s">
        <v>162</v>
      </c>
      <c r="AM82" s="7">
        <v>212.25700000000003</v>
      </c>
      <c r="AN82" s="7">
        <v>6.2299999999999995</v>
      </c>
      <c r="AO82" s="7">
        <v>111.747</v>
      </c>
      <c r="AP82" s="9">
        <v>321.58048600000001</v>
      </c>
      <c r="AQ82" s="9">
        <v>63.714590910447775</v>
      </c>
      <c r="AR82" s="9">
        <v>1.7446920000000001</v>
      </c>
      <c r="AS82" s="9">
        <v>717.27376891044776</v>
      </c>
      <c r="AT82" s="9">
        <v>49.426762503164774</v>
      </c>
    </row>
    <row r="83" spans="21:46">
      <c r="U83" s="1" t="s">
        <v>163</v>
      </c>
      <c r="V83" s="5">
        <v>160128.44995110197</v>
      </c>
      <c r="W83" s="5">
        <v>225.27400000000003</v>
      </c>
      <c r="X83" s="5">
        <v>6.1400000000000006</v>
      </c>
      <c r="Y83" s="5">
        <v>113.738</v>
      </c>
      <c r="Z83" s="8">
        <v>335.84172899999999</v>
      </c>
      <c r="AA83" s="8">
        <v>57.74546846268656</v>
      </c>
      <c r="AB83" s="8">
        <v>1.5160499999999999</v>
      </c>
      <c r="AC83" s="8">
        <v>740.2552474626865</v>
      </c>
      <c r="AD83" s="8">
        <v>50.831128977104044</v>
      </c>
      <c r="AE83" s="8">
        <v>6.878952</v>
      </c>
      <c r="AF83" s="8">
        <v>791.08637643979057</v>
      </c>
      <c r="AG83" s="8">
        <v>5.4523764397905756</v>
      </c>
      <c r="AH83" s="8">
        <v>150.54</v>
      </c>
      <c r="AI83" s="8"/>
      <c r="AJ83" s="8">
        <v>785.63400000000001</v>
      </c>
      <c r="AL83" s="1" t="s">
        <v>163</v>
      </c>
      <c r="AM83" s="5">
        <v>225.27400000000003</v>
      </c>
      <c r="AN83" s="5">
        <v>6.1400000000000006</v>
      </c>
      <c r="AO83" s="5">
        <v>113.738</v>
      </c>
      <c r="AP83" s="8">
        <v>335.84172899999999</v>
      </c>
      <c r="AQ83" s="8">
        <v>57.74546846268656</v>
      </c>
      <c r="AR83" s="8">
        <v>1.5160499999999999</v>
      </c>
      <c r="AS83" s="8">
        <v>740.2552474626865</v>
      </c>
      <c r="AT83" s="8">
        <v>50.831128977104044</v>
      </c>
    </row>
    <row r="84" spans="21:46">
      <c r="U84" s="2" t="s">
        <v>164</v>
      </c>
      <c r="V84" s="7">
        <v>163081.35300931049</v>
      </c>
      <c r="W84" s="7">
        <v>231.20999999999998</v>
      </c>
      <c r="X84" s="7">
        <v>6.41</v>
      </c>
      <c r="Y84" s="7">
        <v>113.91199999999999</v>
      </c>
      <c r="Z84" s="9">
        <v>348.21233799999999</v>
      </c>
      <c r="AA84" s="9">
        <v>58.3348133880597</v>
      </c>
      <c r="AB84" s="9">
        <v>1.5929070000000001</v>
      </c>
      <c r="AC84" s="9">
        <v>759.67205838805967</v>
      </c>
      <c r="AD84" s="9">
        <v>55.020936376338142</v>
      </c>
      <c r="AE84" s="9">
        <v>6.878952</v>
      </c>
      <c r="AF84" s="9">
        <v>814.69299476439778</v>
      </c>
      <c r="AG84" s="9">
        <v>7.0759947643979064</v>
      </c>
      <c r="AH84" s="9">
        <v>150.68</v>
      </c>
      <c r="AI84" s="9"/>
      <c r="AJ84" s="9">
        <v>807.61699999999985</v>
      </c>
      <c r="AL84" s="2" t="s">
        <v>164</v>
      </c>
      <c r="AM84" s="7">
        <v>231.20999999999998</v>
      </c>
      <c r="AN84" s="7">
        <v>6.41</v>
      </c>
      <c r="AO84" s="7">
        <v>113.91199999999999</v>
      </c>
      <c r="AP84" s="9">
        <v>348.21233799999999</v>
      </c>
      <c r="AQ84" s="9">
        <v>58.3348133880597</v>
      </c>
      <c r="AR84" s="9">
        <v>1.5929070000000001</v>
      </c>
      <c r="AS84" s="9">
        <v>759.67205838805967</v>
      </c>
      <c r="AT84" s="9">
        <v>55.020936376338142</v>
      </c>
    </row>
    <row r="85" spans="21:46">
      <c r="U85" s="1" t="s">
        <v>165</v>
      </c>
      <c r="V85" s="5">
        <v>166168.10338247003</v>
      </c>
      <c r="W85" s="5">
        <v>240.880989</v>
      </c>
      <c r="X85" s="5">
        <v>6.2350000000000003</v>
      </c>
      <c r="Y85" s="5">
        <v>112.593493</v>
      </c>
      <c r="Z85" s="8">
        <v>364.94876800000003</v>
      </c>
      <c r="AA85" s="8">
        <v>63.917771134328362</v>
      </c>
      <c r="AB85" s="8">
        <v>1.2056550000000001</v>
      </c>
      <c r="AC85" s="8">
        <v>789.78167613432834</v>
      </c>
      <c r="AD85" s="8">
        <v>63.15318250441512</v>
      </c>
      <c r="AE85" s="8">
        <v>6.878952</v>
      </c>
      <c r="AF85" s="8">
        <v>852.93485863874344</v>
      </c>
      <c r="AG85" s="8">
        <v>6.5618586387434554</v>
      </c>
      <c r="AH85" s="8">
        <v>159.65</v>
      </c>
      <c r="AI85" s="8"/>
      <c r="AJ85" s="8">
        <v>846.37299999999993</v>
      </c>
      <c r="AL85" s="1" t="s">
        <v>165</v>
      </c>
      <c r="AM85" s="5">
        <v>240.880989</v>
      </c>
      <c r="AN85" s="5">
        <v>6.2350000000000003</v>
      </c>
      <c r="AO85" s="5">
        <v>112.593493</v>
      </c>
      <c r="AP85" s="8">
        <v>364.94876800000003</v>
      </c>
      <c r="AQ85" s="8">
        <v>63.917771134328362</v>
      </c>
      <c r="AR85" s="8">
        <v>1.2056550000000001</v>
      </c>
      <c r="AS85" s="8">
        <v>789.78167613432834</v>
      </c>
      <c r="AT85" s="8">
        <v>63.15318250441512</v>
      </c>
    </row>
    <row r="86" spans="21:46">
      <c r="U86" s="2" t="s">
        <v>166</v>
      </c>
      <c r="V86" s="7">
        <v>170164.54680645347</v>
      </c>
      <c r="W86" s="7">
        <v>254.053</v>
      </c>
      <c r="X86" s="7">
        <v>7.077</v>
      </c>
      <c r="Y86" s="7">
        <v>117.5927589999998</v>
      </c>
      <c r="Z86" s="9">
        <v>391.42854</v>
      </c>
      <c r="AA86" s="9">
        <v>60.139208865671648</v>
      </c>
      <c r="AB86" s="9">
        <v>1.1642999999999999</v>
      </c>
      <c r="AC86" s="9">
        <v>831.45480786567146</v>
      </c>
      <c r="AD86" s="9">
        <v>64.294192134328512</v>
      </c>
      <c r="AE86" s="9">
        <v>6.878952</v>
      </c>
      <c r="AF86" s="9">
        <v>895.74900000000002</v>
      </c>
      <c r="AG86" s="9">
        <v>7.2068848167539272</v>
      </c>
      <c r="AH86" s="9">
        <v>166.958</v>
      </c>
      <c r="AI86" s="9"/>
      <c r="AJ86" s="9">
        <v>888.5421151832461</v>
      </c>
      <c r="AL86" s="2" t="s">
        <v>166</v>
      </c>
      <c r="AM86" s="7">
        <v>254.053</v>
      </c>
      <c r="AN86" s="7">
        <v>7.077</v>
      </c>
      <c r="AO86" s="7">
        <v>117.5927589999998</v>
      </c>
      <c r="AP86" s="9">
        <v>391.42854</v>
      </c>
      <c r="AQ86" s="9">
        <v>60.139208865671648</v>
      </c>
      <c r="AR86" s="9">
        <v>1.1642999999999999</v>
      </c>
      <c r="AS86" s="9">
        <v>831.45480786567146</v>
      </c>
      <c r="AT86" s="9">
        <v>64.294192134328512</v>
      </c>
    </row>
    <row r="87" spans="21:46">
      <c r="U87" s="1" t="s">
        <v>167</v>
      </c>
      <c r="V87" s="5">
        <v>173741.51016880429</v>
      </c>
      <c r="W87" s="5">
        <v>282.892</v>
      </c>
      <c r="X87" s="5">
        <v>8.7840000000000007</v>
      </c>
      <c r="Y87" s="5">
        <v>119.71665199999961</v>
      </c>
      <c r="Z87" s="8">
        <v>447.80862200000007</v>
      </c>
      <c r="AA87" s="8">
        <v>64.050576850746268</v>
      </c>
      <c r="AB87" s="8">
        <v>1.2940119999999999</v>
      </c>
      <c r="AC87" s="8">
        <v>924.54586285074595</v>
      </c>
      <c r="AD87" s="8">
        <v>30.470299452919168</v>
      </c>
      <c r="AE87" s="8">
        <v>6.878952</v>
      </c>
      <c r="AF87" s="8">
        <v>955.01616230366517</v>
      </c>
      <c r="AG87" s="8">
        <v>9.7241623036649223</v>
      </c>
      <c r="AH87" s="8">
        <v>175.548</v>
      </c>
      <c r="AI87" s="8"/>
      <c r="AJ87" s="8">
        <v>945.29200000000026</v>
      </c>
      <c r="AL87" s="1" t="s">
        <v>167</v>
      </c>
      <c r="AM87" s="5">
        <v>282.892</v>
      </c>
      <c r="AN87" s="5">
        <v>8.7840000000000007</v>
      </c>
      <c r="AO87" s="5">
        <v>119.71665199999961</v>
      </c>
      <c r="AP87" s="8">
        <v>447.80862200000007</v>
      </c>
      <c r="AQ87" s="8">
        <v>64.050576850746268</v>
      </c>
      <c r="AR87" s="8">
        <v>1.2940119999999999</v>
      </c>
      <c r="AS87" s="8">
        <v>924.54586285074595</v>
      </c>
      <c r="AT87" s="8">
        <v>30.470299452919168</v>
      </c>
    </row>
    <row r="88" spans="21:46">
      <c r="U88" s="2" t="s">
        <v>168</v>
      </c>
      <c r="V88" s="7">
        <v>176903.61530392073</v>
      </c>
      <c r="W88" s="7">
        <v>285.47199999999998</v>
      </c>
      <c r="X88" s="7">
        <v>7.5709999999999997</v>
      </c>
      <c r="Y88" s="7">
        <v>129.50761199999999</v>
      </c>
      <c r="Z88" s="9">
        <v>455.55491000000006</v>
      </c>
      <c r="AA88" s="9">
        <v>61.022648761194041</v>
      </c>
      <c r="AB88" s="9">
        <v>1.0514829999999999</v>
      </c>
      <c r="AC88" s="9">
        <v>940.17965376119412</v>
      </c>
      <c r="AD88" s="9">
        <v>52.770953568648814</v>
      </c>
      <c r="AE88" s="9">
        <v>6.878952</v>
      </c>
      <c r="AF88" s="9">
        <v>992.95060732984291</v>
      </c>
      <c r="AG88" s="9">
        <v>11.289607329842934</v>
      </c>
      <c r="AH88" s="9">
        <v>183.38499999999999</v>
      </c>
      <c r="AI88" s="9"/>
      <c r="AJ88" s="9">
        <v>981.66099999999994</v>
      </c>
      <c r="AL88" s="2" t="s">
        <v>168</v>
      </c>
      <c r="AM88" s="7">
        <v>285.47199999999998</v>
      </c>
      <c r="AN88" s="7">
        <v>7.5709999999999997</v>
      </c>
      <c r="AO88" s="7">
        <v>129.50761199999999</v>
      </c>
      <c r="AP88" s="9">
        <v>455.55491000000006</v>
      </c>
      <c r="AQ88" s="9">
        <v>61.022648761194041</v>
      </c>
      <c r="AR88" s="9">
        <v>1.0514829999999999</v>
      </c>
      <c r="AS88" s="9">
        <v>940.17965376119412</v>
      </c>
      <c r="AT88" s="9">
        <v>52.770953568648814</v>
      </c>
    </row>
    <row r="89" spans="21:46">
      <c r="U89" s="1" t="s">
        <v>169</v>
      </c>
      <c r="V89" s="5">
        <v>179154.25697856786</v>
      </c>
      <c r="W89" s="5">
        <v>309.04346600000002</v>
      </c>
      <c r="X89" s="5">
        <v>6.8524390000000004</v>
      </c>
      <c r="Y89" s="5">
        <v>124.51474400000001</v>
      </c>
      <c r="Z89" s="8">
        <v>482.98470900000001</v>
      </c>
      <c r="AA89" s="8">
        <v>49.987235373134332</v>
      </c>
      <c r="AB89" s="8">
        <v>0.96100399999999997</v>
      </c>
      <c r="AC89" s="8">
        <v>974.34359737313434</v>
      </c>
      <c r="AD89" s="8">
        <v>44.201025663514763</v>
      </c>
      <c r="AE89" s="8">
        <v>6.878952</v>
      </c>
      <c r="AF89" s="8">
        <v>1018.5446230366491</v>
      </c>
      <c r="AG89" s="8">
        <v>12.956623036649214</v>
      </c>
      <c r="AH89" s="8">
        <v>189.202</v>
      </c>
      <c r="AI89" s="8"/>
      <c r="AJ89" s="8">
        <v>1005.5879999999999</v>
      </c>
      <c r="AL89" s="1" t="s">
        <v>169</v>
      </c>
      <c r="AM89" s="5">
        <v>309.04346600000002</v>
      </c>
      <c r="AN89" s="5">
        <v>6.8524390000000004</v>
      </c>
      <c r="AO89" s="5">
        <v>124.51474400000001</v>
      </c>
      <c r="AP89" s="8">
        <v>482.98470900000001</v>
      </c>
      <c r="AQ89" s="8">
        <v>49.987235373134332</v>
      </c>
      <c r="AR89" s="8">
        <v>0.96100399999999997</v>
      </c>
      <c r="AS89" s="8">
        <v>974.34359737313434</v>
      </c>
      <c r="AT89" s="8">
        <v>44.201025663514763</v>
      </c>
    </row>
    <row r="90" spans="21:46">
      <c r="U90" s="2" t="s">
        <v>170</v>
      </c>
      <c r="V90" s="7">
        <v>180978.02400508864</v>
      </c>
      <c r="W90" s="7">
        <v>311.41583800000001</v>
      </c>
      <c r="X90" s="7">
        <v>6.8830469999999995</v>
      </c>
      <c r="Y90" s="7">
        <v>124.56823000000001</v>
      </c>
      <c r="Z90" s="9">
        <v>490.82740699999994</v>
      </c>
      <c r="AA90" s="9">
        <v>49.824306373134334</v>
      </c>
      <c r="AB90" s="9">
        <v>0.76100400000000001</v>
      </c>
      <c r="AC90" s="9">
        <v>984.27983237313424</v>
      </c>
      <c r="AD90" s="9">
        <v>64.705146684457389</v>
      </c>
      <c r="AE90" s="9">
        <v>6.878952</v>
      </c>
      <c r="AF90" s="9">
        <v>1048.9849790575915</v>
      </c>
      <c r="AG90" s="9">
        <v>12.808979057591623</v>
      </c>
      <c r="AH90" s="9">
        <v>194.87</v>
      </c>
      <c r="AI90" s="9"/>
      <c r="AJ90" s="9">
        <v>1036.1759999999999</v>
      </c>
      <c r="AL90" s="2" t="s">
        <v>170</v>
      </c>
      <c r="AM90" s="7">
        <v>311.41583800000001</v>
      </c>
      <c r="AN90" s="7">
        <v>6.8830469999999995</v>
      </c>
      <c r="AO90" s="7">
        <v>124.56823000000001</v>
      </c>
      <c r="AP90" s="9">
        <v>490.82740699999994</v>
      </c>
      <c r="AQ90" s="9">
        <v>49.824306373134334</v>
      </c>
      <c r="AR90" s="9">
        <v>0.76100400000000001</v>
      </c>
      <c r="AS90" s="9">
        <v>984.27983237313424</v>
      </c>
      <c r="AT90" s="9">
        <v>64.705146684457389</v>
      </c>
    </row>
    <row r="91" spans="21:46">
      <c r="U91" s="1" t="s">
        <v>171</v>
      </c>
      <c r="V91" s="5">
        <v>182930.75851797927</v>
      </c>
      <c r="W91" s="5">
        <v>331.39817499999998</v>
      </c>
      <c r="X91" s="5">
        <v>7.1941670000000002</v>
      </c>
      <c r="Y91" s="5">
        <v>132.54442499999999</v>
      </c>
      <c r="Z91" s="8">
        <v>519.01287400000001</v>
      </c>
      <c r="AA91" s="8">
        <v>47.023310522388059</v>
      </c>
      <c r="AB91" s="8">
        <v>0.81988700000000003</v>
      </c>
      <c r="AC91" s="8">
        <v>1037.9928385223882</v>
      </c>
      <c r="AD91" s="8">
        <v>52.090758336250758</v>
      </c>
      <c r="AE91" s="8">
        <v>6.878952</v>
      </c>
      <c r="AF91" s="8">
        <v>1090.0835968586389</v>
      </c>
      <c r="AG91" s="8">
        <v>15.711596858638744</v>
      </c>
      <c r="AH91" s="8">
        <v>204.32499999999999</v>
      </c>
      <c r="AI91" s="8"/>
      <c r="AJ91" s="8">
        <v>1074.3720000000001</v>
      </c>
      <c r="AL91" s="1" t="s">
        <v>171</v>
      </c>
      <c r="AM91" s="5">
        <v>331.39817499999998</v>
      </c>
      <c r="AN91" s="5">
        <v>7.1941670000000002</v>
      </c>
      <c r="AO91" s="5">
        <v>132.54442499999999</v>
      </c>
      <c r="AP91" s="8">
        <v>519.01287400000001</v>
      </c>
      <c r="AQ91" s="8">
        <v>47.023310522388059</v>
      </c>
      <c r="AR91" s="8">
        <v>0.81988700000000003</v>
      </c>
      <c r="AS91" s="8">
        <v>1037.9928385223882</v>
      </c>
      <c r="AT91" s="8">
        <v>52.090758336250758</v>
      </c>
    </row>
    <row r="92" spans="21:46">
      <c r="U92" s="2" t="s">
        <v>172</v>
      </c>
      <c r="V92" s="7">
        <v>186213.71207041072</v>
      </c>
      <c r="W92" s="7">
        <v>340.05110300000001</v>
      </c>
      <c r="X92" s="7">
        <v>6.84016</v>
      </c>
      <c r="Y92" s="7">
        <v>130.58405399999998</v>
      </c>
      <c r="Z92" s="9">
        <v>530.28113299999995</v>
      </c>
      <c r="AA92" s="9">
        <v>43.970081955223876</v>
      </c>
      <c r="AB92" s="9">
        <v>0.83393000000000006</v>
      </c>
      <c r="AC92" s="9">
        <v>1052.5604619552239</v>
      </c>
      <c r="AD92" s="9">
        <v>85.77593804477597</v>
      </c>
      <c r="AE92" s="9">
        <v>6.878952</v>
      </c>
      <c r="AF92" s="9">
        <v>1145.2153519999999</v>
      </c>
      <c r="AG92" s="9">
        <v>16.201313265306123</v>
      </c>
      <c r="AH92" s="9">
        <v>212.72499999999999</v>
      </c>
      <c r="AI92" s="9">
        <v>0.98270742857142857</v>
      </c>
      <c r="AJ92" s="9">
        <v>1122.1350867346937</v>
      </c>
      <c r="AL92" s="2" t="s">
        <v>172</v>
      </c>
      <c r="AM92" s="7">
        <v>340.05110300000001</v>
      </c>
      <c r="AN92" s="7">
        <v>6.84016</v>
      </c>
      <c r="AO92" s="7">
        <v>130.58405399999998</v>
      </c>
      <c r="AP92" s="9">
        <v>530.28113299999995</v>
      </c>
      <c r="AQ92" s="9">
        <v>43.970081955223876</v>
      </c>
      <c r="AR92" s="9">
        <v>0.83393000000000006</v>
      </c>
      <c r="AS92" s="9">
        <v>1052.5604619552239</v>
      </c>
      <c r="AT92" s="9">
        <v>85.77593804477597</v>
      </c>
    </row>
    <row r="93" spans="21:46">
      <c r="U93" s="1" t="s">
        <v>173</v>
      </c>
      <c r="V93" s="5">
        <v>189521.68404943252</v>
      </c>
      <c r="W93" s="5">
        <v>374.95065799999998</v>
      </c>
      <c r="X93" s="5">
        <v>7.5019740000000006</v>
      </c>
      <c r="Y93" s="5">
        <v>137.28599700000001</v>
      </c>
      <c r="Z93" s="8">
        <v>578.19970099999989</v>
      </c>
      <c r="AA93" s="8">
        <v>53.186934000000001</v>
      </c>
      <c r="AB93" s="8">
        <v>0.82242599999999999</v>
      </c>
      <c r="AC93" s="8">
        <v>1151.94769</v>
      </c>
      <c r="AD93" s="8">
        <v>52.416731000000055</v>
      </c>
      <c r="AE93" s="8">
        <v>6.878952</v>
      </c>
      <c r="AF93" s="8">
        <v>1211.243373</v>
      </c>
      <c r="AG93" s="8">
        <v>21.258378571428572</v>
      </c>
      <c r="AH93" s="8">
        <v>224.43100000000001</v>
      </c>
      <c r="AI93" s="8">
        <v>0.98270742857142857</v>
      </c>
      <c r="AJ93" s="8">
        <v>1183.1060424285715</v>
      </c>
      <c r="AL93" s="1" t="s">
        <v>173</v>
      </c>
      <c r="AM93" s="5">
        <v>374.95065799999998</v>
      </c>
      <c r="AN93" s="5">
        <v>7.5019740000000006</v>
      </c>
      <c r="AO93" s="5">
        <v>137.28599700000001</v>
      </c>
      <c r="AP93" s="8">
        <v>578.19970099999989</v>
      </c>
      <c r="AQ93" s="8">
        <v>53.186934000000001</v>
      </c>
      <c r="AR93" s="8">
        <v>0.82242599999999999</v>
      </c>
      <c r="AS93" s="8">
        <v>1151.94769</v>
      </c>
      <c r="AT93" s="8">
        <v>52.416731000000055</v>
      </c>
    </row>
    <row r="94" spans="21:46">
      <c r="U94" s="2" t="s">
        <v>95</v>
      </c>
      <c r="V94" s="7">
        <v>194565.84904751505</v>
      </c>
      <c r="W94" s="7">
        <v>380.897989</v>
      </c>
      <c r="X94" s="7">
        <v>8.3193839999999994</v>
      </c>
      <c r="Y94" s="7">
        <v>149.255843</v>
      </c>
      <c r="Z94" s="9">
        <v>619.71278200000006</v>
      </c>
      <c r="AA94" s="9">
        <v>52.849422999999994</v>
      </c>
      <c r="AB94" s="9">
        <v>0.89527100000000004</v>
      </c>
      <c r="AC94" s="9">
        <v>1211.9306919999999</v>
      </c>
      <c r="AD94" s="9">
        <v>62.193664110000221</v>
      </c>
      <c r="AE94" s="9">
        <v>47.340905999999997</v>
      </c>
      <c r="AF94" s="9">
        <v>1321.4652621100001</v>
      </c>
      <c r="AG94" s="9">
        <v>26.030043877551019</v>
      </c>
      <c r="AH94" s="9">
        <v>235.47752299999999</v>
      </c>
      <c r="AI94" s="9">
        <v>6.7629865714285708</v>
      </c>
      <c r="AJ94" s="9">
        <v>1248.0943122324493</v>
      </c>
      <c r="AL94" s="2" t="s">
        <v>95</v>
      </c>
      <c r="AM94" s="7">
        <v>380.897989</v>
      </c>
      <c r="AN94" s="7">
        <v>8.3193839999999994</v>
      </c>
      <c r="AO94" s="7">
        <v>149.255843</v>
      </c>
      <c r="AP94" s="9">
        <v>619.71278200000006</v>
      </c>
      <c r="AQ94" s="9">
        <v>52.849422999999994</v>
      </c>
      <c r="AR94" s="9">
        <v>0.89527100000000004</v>
      </c>
      <c r="AS94" s="9">
        <v>1211.9306919999999</v>
      </c>
      <c r="AT94" s="9">
        <v>62.193664110000221</v>
      </c>
    </row>
    <row r="95" spans="21:46">
      <c r="U95" s="1" t="s">
        <v>96</v>
      </c>
      <c r="V95" s="5">
        <v>199747.2207465047</v>
      </c>
      <c r="W95" s="5">
        <v>399.00780099999997</v>
      </c>
      <c r="X95" s="5">
        <v>8.8969430000000003</v>
      </c>
      <c r="Y95" s="5">
        <v>138.67527699999999</v>
      </c>
      <c r="Z95" s="8">
        <v>662.71171900000002</v>
      </c>
      <c r="AA95" s="8">
        <v>61.432082999999992</v>
      </c>
      <c r="AB95" s="8">
        <v>0.69357400000000002</v>
      </c>
      <c r="AC95" s="8">
        <v>1271.4173969999999</v>
      </c>
      <c r="AD95" s="8">
        <v>63.579796489795882</v>
      </c>
      <c r="AE95" s="8">
        <v>77.758897000000005</v>
      </c>
      <c r="AF95" s="8">
        <v>1412.7560904897957</v>
      </c>
      <c r="AG95" s="8">
        <v>26.919224489795919</v>
      </c>
      <c r="AH95" s="8">
        <v>235.42400000000001</v>
      </c>
      <c r="AI95" s="8">
        <v>11.108413857142859</v>
      </c>
      <c r="AJ95" s="8">
        <v>1308.0779689999999</v>
      </c>
      <c r="AL95" s="1" t="s">
        <v>96</v>
      </c>
      <c r="AM95" s="5">
        <v>399.00780099999997</v>
      </c>
      <c r="AN95" s="5">
        <v>8.8969430000000003</v>
      </c>
      <c r="AO95" s="5">
        <v>138.67527699999999</v>
      </c>
      <c r="AP95" s="8">
        <v>662.71171900000002</v>
      </c>
      <c r="AQ95" s="8">
        <v>61.432082999999992</v>
      </c>
      <c r="AR95" s="8">
        <v>0.69357400000000002</v>
      </c>
      <c r="AS95" s="8">
        <v>1271.4173969999999</v>
      </c>
      <c r="AT95" s="8">
        <v>63.579796489795882</v>
      </c>
    </row>
    <row r="96" spans="21:46">
      <c r="U96" s="2" t="s">
        <v>97</v>
      </c>
      <c r="V96" s="7">
        <v>201126.28318600703</v>
      </c>
      <c r="W96" s="7">
        <v>408.225887</v>
      </c>
      <c r="X96" s="7">
        <v>8.3904370000000004</v>
      </c>
      <c r="Y96" s="7">
        <v>136.64593600000001</v>
      </c>
      <c r="Z96" s="9">
        <v>638.91033599999992</v>
      </c>
      <c r="AA96" s="9">
        <v>52.862121999999999</v>
      </c>
      <c r="AB96" s="9">
        <v>0.70119500000000001</v>
      </c>
      <c r="AC96" s="9">
        <v>1245.735913</v>
      </c>
      <c r="AD96" s="9">
        <v>53.14382169387742</v>
      </c>
      <c r="AE96" s="9">
        <v>87.824635000000001</v>
      </c>
      <c r="AF96" s="9">
        <v>1386.7043696938774</v>
      </c>
      <c r="AG96" s="9">
        <v>27.175134693877549</v>
      </c>
      <c r="AH96" s="9">
        <v>229.2</v>
      </c>
      <c r="AI96" s="9">
        <v>12.546376428571428</v>
      </c>
      <c r="AJ96" s="9">
        <v>1271.7046</v>
      </c>
      <c r="AL96" s="2" t="s">
        <v>97</v>
      </c>
      <c r="AM96" s="7">
        <v>408.225887</v>
      </c>
      <c r="AN96" s="7">
        <v>8.3904370000000004</v>
      </c>
      <c r="AO96" s="7">
        <v>136.64593600000001</v>
      </c>
      <c r="AP96" s="9">
        <v>638.91033599999992</v>
      </c>
      <c r="AQ96" s="9">
        <v>52.862121999999999</v>
      </c>
      <c r="AR96" s="9">
        <v>0.70119500000000001</v>
      </c>
      <c r="AS96" s="9">
        <v>1245.735913</v>
      </c>
      <c r="AT96" s="9">
        <v>53.14382169387742</v>
      </c>
    </row>
    <row r="97" spans="21:46">
      <c r="U97" s="1" t="s">
        <v>98</v>
      </c>
      <c r="V97" s="5">
        <v>201372.16074539474</v>
      </c>
      <c r="W97" s="5">
        <v>403.05615799999998</v>
      </c>
      <c r="X97" s="5">
        <v>8.3417089999999998</v>
      </c>
      <c r="Y97" s="5">
        <v>129.68808600000011</v>
      </c>
      <c r="Z97" s="8">
        <v>631.829883</v>
      </c>
      <c r="AA97" s="8">
        <v>52.10512199999998</v>
      </c>
      <c r="AB97" s="8">
        <v>0.73508300000000004</v>
      </c>
      <c r="AC97" s="8">
        <v>1225.7560410000001</v>
      </c>
      <c r="AD97" s="8">
        <v>60.296219306122389</v>
      </c>
      <c r="AE97" s="8">
        <v>86.512769000000006</v>
      </c>
      <c r="AF97" s="8">
        <v>1372.5650293061224</v>
      </c>
      <c r="AG97" s="8">
        <v>28.03331530612245</v>
      </c>
      <c r="AH97" s="8">
        <v>236.58600000000001</v>
      </c>
      <c r="AI97" s="8">
        <v>12.358967</v>
      </c>
      <c r="AJ97" s="8">
        <v>1258.018945</v>
      </c>
      <c r="AL97" s="1" t="s">
        <v>98</v>
      </c>
      <c r="AM97" s="5">
        <v>403.05615799999998</v>
      </c>
      <c r="AN97" s="5">
        <v>8.3417089999999998</v>
      </c>
      <c r="AO97" s="5">
        <v>129.68808600000011</v>
      </c>
      <c r="AP97" s="8">
        <v>631.829883</v>
      </c>
      <c r="AQ97" s="8">
        <v>52.10512199999998</v>
      </c>
      <c r="AR97" s="8">
        <v>0.73508300000000004</v>
      </c>
      <c r="AS97" s="8">
        <v>1225.7560410000001</v>
      </c>
      <c r="AT97" s="8">
        <v>60.296219306122389</v>
      </c>
    </row>
    <row r="98" spans="21:46">
      <c r="U98" s="2" t="s">
        <v>99</v>
      </c>
      <c r="V98" s="7">
        <v>202966.68188386716</v>
      </c>
      <c r="W98" s="7">
        <v>394.44293900000002</v>
      </c>
      <c r="X98" s="7">
        <v>8.4344070000000002</v>
      </c>
      <c r="Y98" s="7">
        <v>131.66752600000018</v>
      </c>
      <c r="Z98" s="9">
        <v>644.71318700000006</v>
      </c>
      <c r="AA98" s="9">
        <v>51.808523999999991</v>
      </c>
      <c r="AB98" s="9">
        <v>0.78335999999999995</v>
      </c>
      <c r="AC98" s="9">
        <v>1231.8499430000002</v>
      </c>
      <c r="AD98" s="9">
        <v>56.202810510203904</v>
      </c>
      <c r="AE98" s="9">
        <v>105.91878999999999</v>
      </c>
      <c r="AF98" s="9">
        <v>1393.9715435102041</v>
      </c>
      <c r="AG98" s="9">
        <v>29.618975510204081</v>
      </c>
      <c r="AH98" s="9">
        <v>234.44</v>
      </c>
      <c r="AI98" s="9">
        <v>15.131255714285713</v>
      </c>
      <c r="AJ98" s="9">
        <v>1258.4337780000001</v>
      </c>
      <c r="AL98" s="2" t="s">
        <v>99</v>
      </c>
      <c r="AM98" s="7">
        <v>394.44293900000002</v>
      </c>
      <c r="AN98" s="7">
        <v>8.4344070000000002</v>
      </c>
      <c r="AO98" s="7">
        <v>131.66752600000018</v>
      </c>
      <c r="AP98" s="9">
        <v>644.71318700000006</v>
      </c>
      <c r="AQ98" s="9">
        <v>51.808523999999991</v>
      </c>
      <c r="AR98" s="9">
        <v>0.78335999999999995</v>
      </c>
      <c r="AS98" s="9">
        <v>1231.8499430000002</v>
      </c>
      <c r="AT98" s="9">
        <v>56.202810510203904</v>
      </c>
    </row>
    <row r="99" spans="21:46">
      <c r="U99" s="1" t="s">
        <v>100</v>
      </c>
      <c r="V99" s="5">
        <v>204634.5</v>
      </c>
      <c r="W99" s="5">
        <v>394.44827800000002</v>
      </c>
      <c r="X99" s="5">
        <v>8.4111240000000009</v>
      </c>
      <c r="Y99" s="5">
        <v>134.74923600000011</v>
      </c>
      <c r="Z99" s="8">
        <v>654.15237200000001</v>
      </c>
      <c r="AA99" s="8">
        <v>54.564246000000011</v>
      </c>
      <c r="AB99" s="8">
        <v>0.75043499999999996</v>
      </c>
      <c r="AC99" s="8">
        <v>1247.075691</v>
      </c>
      <c r="AD99" s="8">
        <v>47.171681408163089</v>
      </c>
      <c r="AE99" s="8">
        <v>112.128528</v>
      </c>
      <c r="AF99" s="8">
        <v>1406.375900408163</v>
      </c>
      <c r="AG99" s="8">
        <v>30.018970408163266</v>
      </c>
      <c r="AH99" s="8">
        <v>230.3</v>
      </c>
      <c r="AI99" s="8">
        <v>16.018361142857145</v>
      </c>
      <c r="AJ99" s="8">
        <v>1264.2284019999997</v>
      </c>
      <c r="AL99" s="1" t="s">
        <v>100</v>
      </c>
      <c r="AM99" s="5">
        <v>394.44827800000002</v>
      </c>
      <c r="AN99" s="5">
        <v>8.4111240000000009</v>
      </c>
      <c r="AO99" s="5">
        <v>134.74923600000011</v>
      </c>
      <c r="AP99" s="8">
        <v>654.15237200000001</v>
      </c>
      <c r="AQ99" s="8">
        <v>54.564246000000011</v>
      </c>
      <c r="AR99" s="8">
        <v>0.75043499999999996</v>
      </c>
      <c r="AS99" s="8">
        <v>1247.075691</v>
      </c>
      <c r="AT99" s="8">
        <v>47.171681408163089</v>
      </c>
    </row>
    <row r="100" spans="21:46">
      <c r="U100" s="2" t="s">
        <v>101</v>
      </c>
      <c r="V100" s="7">
        <v>207213</v>
      </c>
      <c r="W100" s="7">
        <v>388.228365</v>
      </c>
      <c r="X100" s="7">
        <v>9.1086719999999985</v>
      </c>
      <c r="Y100" s="7">
        <v>140.92352600000004</v>
      </c>
      <c r="Z100" s="9">
        <v>653.31140700000003</v>
      </c>
      <c r="AA100" s="9">
        <v>51.57848899999999</v>
      </c>
      <c r="AB100" s="9">
        <v>0.74663499999999994</v>
      </c>
      <c r="AC100" s="9">
        <v>1243.8970939999999</v>
      </c>
      <c r="AD100" s="9">
        <v>54.732719653061288</v>
      </c>
      <c r="AE100" s="9">
        <v>141.48419800000002</v>
      </c>
      <c r="AF100" s="9">
        <v>1440.1140116530614</v>
      </c>
      <c r="AG100" s="9">
        <v>31.59393265306122</v>
      </c>
      <c r="AH100" s="9">
        <v>228.92</v>
      </c>
      <c r="AI100" s="9">
        <v>20.21202828571429</v>
      </c>
      <c r="AJ100" s="9">
        <v>1267.035881</v>
      </c>
      <c r="AL100" s="2" t="s">
        <v>101</v>
      </c>
      <c r="AM100" s="7">
        <v>388.228365</v>
      </c>
      <c r="AN100" s="7">
        <v>9.1086719999999985</v>
      </c>
      <c r="AO100" s="7">
        <v>140.92352600000004</v>
      </c>
      <c r="AP100" s="9">
        <v>653.31140700000003</v>
      </c>
      <c r="AQ100" s="9">
        <v>51.57848899999999</v>
      </c>
      <c r="AR100" s="9">
        <v>0.74663499999999994</v>
      </c>
      <c r="AS100" s="9">
        <v>1243.8970939999999</v>
      </c>
      <c r="AT100" s="9">
        <v>54.732719653061288</v>
      </c>
    </row>
    <row r="101" spans="21:46">
      <c r="U101" s="1" t="s">
        <v>102</v>
      </c>
      <c r="V101" s="5">
        <v>210015.96224158787</v>
      </c>
      <c r="W101" s="5">
        <v>389.10699799999998</v>
      </c>
      <c r="X101" s="5">
        <v>10.152423000000001</v>
      </c>
      <c r="Y101" s="5">
        <v>137.77348500000016</v>
      </c>
      <c r="Z101" s="8">
        <v>665.74887300000012</v>
      </c>
      <c r="AA101" s="8">
        <v>53.163327999999979</v>
      </c>
      <c r="AB101" s="8">
        <v>0.80848699999999996</v>
      </c>
      <c r="AC101" s="8">
        <v>1256.7535940000005</v>
      </c>
      <c r="AD101" s="8">
        <v>49.425416999999676</v>
      </c>
      <c r="AE101" s="8">
        <v>146.40840500000002</v>
      </c>
      <c r="AF101" s="8">
        <v>1452.5874160000003</v>
      </c>
      <c r="AG101" s="8">
        <v>27.544085714285714</v>
      </c>
      <c r="AH101" s="8">
        <v>235.03</v>
      </c>
      <c r="AI101" s="8">
        <v>20.915486428571434</v>
      </c>
      <c r="AJ101" s="8">
        <v>1278.6349252857144</v>
      </c>
      <c r="AL101" s="1" t="s">
        <v>102</v>
      </c>
      <c r="AM101" s="5">
        <v>389.10699799999998</v>
      </c>
      <c r="AN101" s="5">
        <v>10.152423000000001</v>
      </c>
      <c r="AO101" s="5">
        <v>137.77348500000016</v>
      </c>
      <c r="AP101" s="8">
        <v>665.74887300000012</v>
      </c>
      <c r="AQ101" s="8">
        <v>53.163327999999979</v>
      </c>
      <c r="AR101" s="8">
        <v>0.80848699999999996</v>
      </c>
      <c r="AS101" s="8">
        <v>1256.7535940000005</v>
      </c>
      <c r="AT101" s="8">
        <v>49.425416999999676</v>
      </c>
    </row>
    <row r="102" spans="21:46">
      <c r="U102" s="2" t="s">
        <v>103</v>
      </c>
      <c r="V102" s="7">
        <v>212448.67890059398</v>
      </c>
      <c r="W102" s="7">
        <v>382.24665199999998</v>
      </c>
      <c r="X102" s="7">
        <v>11.722218</v>
      </c>
      <c r="Y102" s="7">
        <v>147.16188099999999</v>
      </c>
      <c r="Z102" s="9">
        <v>663.57344999999998</v>
      </c>
      <c r="AA102" s="9">
        <v>58.623224999999991</v>
      </c>
      <c r="AB102" s="9">
        <v>1.0417909999999999</v>
      </c>
      <c r="AC102" s="9">
        <v>1264.3692170000002</v>
      </c>
      <c r="AD102" s="9">
        <v>48.627472999999775</v>
      </c>
      <c r="AE102" s="9">
        <v>151.16599400000001</v>
      </c>
      <c r="AF102" s="9">
        <v>1464.1626839999999</v>
      </c>
      <c r="AG102" s="9">
        <v>27.249390816326532</v>
      </c>
      <c r="AH102" s="9">
        <v>230.67</v>
      </c>
      <c r="AI102" s="9">
        <v>21.595141999999999</v>
      </c>
      <c r="AJ102" s="9">
        <v>1285.7472991836735</v>
      </c>
      <c r="AL102" s="2" t="s">
        <v>103</v>
      </c>
      <c r="AM102" s="7">
        <v>382.24665199999998</v>
      </c>
      <c r="AN102" s="7">
        <v>11.722218</v>
      </c>
      <c r="AO102" s="7">
        <v>147.16188099999999</v>
      </c>
      <c r="AP102" s="9">
        <v>663.57344999999998</v>
      </c>
      <c r="AQ102" s="9">
        <v>58.623224999999991</v>
      </c>
      <c r="AR102" s="9">
        <v>1.0417909999999999</v>
      </c>
      <c r="AS102" s="9">
        <v>1264.3692170000002</v>
      </c>
      <c r="AT102" s="9">
        <v>48.627472999999775</v>
      </c>
    </row>
    <row r="103" spans="21:46">
      <c r="U103" s="1" t="s">
        <v>104</v>
      </c>
      <c r="V103" s="5">
        <v>215249</v>
      </c>
      <c r="W103" s="5">
        <v>373.17736400000001</v>
      </c>
      <c r="X103" s="5">
        <v>9.5597979999999989</v>
      </c>
      <c r="Y103" s="5">
        <v>150.58653400000003</v>
      </c>
      <c r="Z103" s="8">
        <v>665.3744220000001</v>
      </c>
      <c r="AA103" s="8">
        <v>63.329238999999973</v>
      </c>
      <c r="AB103" s="8">
        <v>0.78061800000000003</v>
      </c>
      <c r="AC103" s="8">
        <v>1262.8079750000002</v>
      </c>
      <c r="AD103" s="8">
        <v>53.461962999999884</v>
      </c>
      <c r="AE103" s="8">
        <v>151.16599400000001</v>
      </c>
      <c r="AF103" s="8">
        <v>1467.4359320000001</v>
      </c>
      <c r="AG103" s="8">
        <v>28.047459183673471</v>
      </c>
      <c r="AH103" s="8">
        <v>228.68600000000001</v>
      </c>
      <c r="AI103" s="8">
        <v>21.595141999999999</v>
      </c>
      <c r="AJ103" s="8">
        <v>1288.2224788163267</v>
      </c>
      <c r="AL103" s="1" t="s">
        <v>104</v>
      </c>
      <c r="AM103" s="5">
        <v>373.17736400000001</v>
      </c>
      <c r="AN103" s="5">
        <v>9.5597979999999989</v>
      </c>
      <c r="AO103" s="5">
        <v>150.58653400000003</v>
      </c>
      <c r="AP103" s="8">
        <v>665.3744220000001</v>
      </c>
      <c r="AQ103" s="8">
        <v>63.329238999999973</v>
      </c>
      <c r="AR103" s="8">
        <v>0.78061800000000003</v>
      </c>
      <c r="AS103" s="8">
        <v>1262.8079750000002</v>
      </c>
      <c r="AT103" s="8">
        <v>53.461962999999884</v>
      </c>
    </row>
    <row r="104" spans="21:46">
      <c r="U104" s="2" t="s">
        <v>105</v>
      </c>
      <c r="V104" s="7">
        <v>219681.83836036501</v>
      </c>
      <c r="W104" s="7">
        <v>377.50694399999998</v>
      </c>
      <c r="X104" s="7">
        <v>10.076765</v>
      </c>
      <c r="Y104" s="7">
        <v>153.9540420000003</v>
      </c>
      <c r="Z104" s="9">
        <v>672.81353699999988</v>
      </c>
      <c r="AA104" s="9">
        <v>56.389990000000012</v>
      </c>
      <c r="AB104" s="9">
        <v>0.94363600000000003</v>
      </c>
      <c r="AC104" s="9">
        <v>1271.6849140000004</v>
      </c>
      <c r="AD104" s="9">
        <v>55.481666999999746</v>
      </c>
      <c r="AE104" s="9">
        <v>151.545095</v>
      </c>
      <c r="AF104" s="9">
        <v>1478.7116760000001</v>
      </c>
      <c r="AG104" s="9">
        <v>28.699507142857144</v>
      </c>
      <c r="AH104" s="9">
        <v>232.93100000000001</v>
      </c>
      <c r="AI104" s="9">
        <v>21.649299285714285</v>
      </c>
      <c r="AJ104" s="9">
        <v>1298.4670738571431</v>
      </c>
      <c r="AL104" s="2" t="s">
        <v>105</v>
      </c>
      <c r="AM104" s="7">
        <v>377.50694399999998</v>
      </c>
      <c r="AN104" s="7">
        <v>10.076765</v>
      </c>
      <c r="AO104" s="7">
        <v>153.9540420000003</v>
      </c>
      <c r="AP104" s="9">
        <v>672.81353699999988</v>
      </c>
      <c r="AQ104" s="9">
        <v>56.389990000000012</v>
      </c>
      <c r="AR104" s="9">
        <v>0.94363600000000003</v>
      </c>
      <c r="AS104" s="9">
        <v>1271.6849140000004</v>
      </c>
      <c r="AT104" s="9">
        <v>55.481666999999746</v>
      </c>
    </row>
    <row r="105" spans="21:46">
      <c r="U105" s="1" t="s">
        <v>106</v>
      </c>
      <c r="V105" s="5">
        <v>225357.5</v>
      </c>
      <c r="W105" s="5">
        <v>382.73593399999999</v>
      </c>
      <c r="X105" s="5">
        <v>10.072320999999999</v>
      </c>
      <c r="Y105" s="5">
        <v>151.83166900000015</v>
      </c>
      <c r="Z105" s="8">
        <v>682.01017400000001</v>
      </c>
      <c r="AA105" s="8">
        <v>59.317122999999981</v>
      </c>
      <c r="AB105" s="8">
        <v>0.708395</v>
      </c>
      <c r="AC105" s="8">
        <v>1286.6756160000002</v>
      </c>
      <c r="AD105" s="8">
        <v>59.046385999999927</v>
      </c>
      <c r="AE105" s="8">
        <v>155.60660000000001</v>
      </c>
      <c r="AF105" s="8">
        <v>1501.3286020000003</v>
      </c>
      <c r="AG105" s="8">
        <v>32.576316326530616</v>
      </c>
      <c r="AH105" s="8">
        <v>232.018</v>
      </c>
      <c r="AI105" s="8">
        <v>22.229514285714288</v>
      </c>
      <c r="AJ105" s="8">
        <v>1313.1456856734696</v>
      </c>
      <c r="AL105" s="1" t="s">
        <v>106</v>
      </c>
      <c r="AM105" s="5">
        <v>382.73593399999999</v>
      </c>
      <c r="AN105" s="5">
        <v>10.072320999999999</v>
      </c>
      <c r="AO105" s="5">
        <v>151.83166900000015</v>
      </c>
      <c r="AP105" s="8">
        <v>682.01017400000001</v>
      </c>
      <c r="AQ105" s="8">
        <v>59.317122999999981</v>
      </c>
      <c r="AR105" s="8">
        <v>0.708395</v>
      </c>
      <c r="AS105" s="8">
        <v>1286.6756160000002</v>
      </c>
      <c r="AT105" s="8">
        <v>59.046385999999927</v>
      </c>
    </row>
    <row r="106" spans="21:46">
      <c r="U106" s="2" t="s">
        <v>107</v>
      </c>
      <c r="V106" s="7">
        <v>231351.8782925604</v>
      </c>
      <c r="W106" s="7">
        <v>378.68482799999992</v>
      </c>
      <c r="X106" s="7">
        <v>10.047060999999999</v>
      </c>
      <c r="Y106" s="7">
        <v>148.43906599999991</v>
      </c>
      <c r="Z106" s="9">
        <v>676.30105600000002</v>
      </c>
      <c r="AA106" s="9">
        <v>59.535960000000017</v>
      </c>
      <c r="AB106" s="9">
        <v>0.55535099999999993</v>
      </c>
      <c r="AC106" s="9">
        <v>1273.5633219999997</v>
      </c>
      <c r="AD106" s="9">
        <v>50.944264000000267</v>
      </c>
      <c r="AE106" s="9">
        <v>152.25955099999999</v>
      </c>
      <c r="AF106" s="9">
        <v>1476.7671369999998</v>
      </c>
      <c r="AG106" s="9">
        <v>16.073381632653064</v>
      </c>
      <c r="AH106" s="9">
        <v>228.786</v>
      </c>
      <c r="AI106" s="9">
        <v>21.751364428571424</v>
      </c>
      <c r="AJ106" s="9">
        <v>1308.4342043673469</v>
      </c>
      <c r="AL106" s="2" t="s">
        <v>107</v>
      </c>
      <c r="AM106" s="7">
        <v>378.68482799999992</v>
      </c>
      <c r="AN106" s="7">
        <v>10.047060999999999</v>
      </c>
      <c r="AO106" s="7">
        <v>148.43906599999991</v>
      </c>
      <c r="AP106" s="9">
        <v>676.30105600000002</v>
      </c>
      <c r="AQ106" s="9">
        <v>59.535960000000017</v>
      </c>
      <c r="AR106" s="9">
        <v>0.55535099999999993</v>
      </c>
      <c r="AS106" s="9">
        <v>1273.5633219999997</v>
      </c>
      <c r="AT106" s="9">
        <v>50.944264000000267</v>
      </c>
    </row>
    <row r="107" spans="21:46">
      <c r="U107" s="1" t="s">
        <v>108</v>
      </c>
      <c r="V107" s="5">
        <v>236580.27802102675</v>
      </c>
      <c r="W107" s="5">
        <v>391.71385899999996</v>
      </c>
      <c r="X107" s="5">
        <v>12.966261999999999</v>
      </c>
      <c r="Y107" s="5">
        <v>144.50171599999976</v>
      </c>
      <c r="Z107" s="8">
        <v>627.70801500000005</v>
      </c>
      <c r="AA107" s="8">
        <v>64.396126999999979</v>
      </c>
      <c r="AB107" s="8">
        <v>1.644649</v>
      </c>
      <c r="AC107" s="8">
        <v>1242.9306279999998</v>
      </c>
      <c r="AD107" s="8">
        <v>62.346186000000003</v>
      </c>
      <c r="AE107" s="8">
        <v>160.85207400000002</v>
      </c>
      <c r="AF107" s="8">
        <v>1466.1288879999997</v>
      </c>
      <c r="AG107" s="8">
        <v>13.395352040816327</v>
      </c>
      <c r="AH107" s="8">
        <v>226.58500000000001</v>
      </c>
      <c r="AI107" s="8">
        <v>22.978867714285716</v>
      </c>
      <c r="AJ107" s="8">
        <v>1291.8814619591835</v>
      </c>
      <c r="AL107" s="1" t="s">
        <v>108</v>
      </c>
      <c r="AM107" s="5">
        <v>391.71385899999996</v>
      </c>
      <c r="AN107" s="5">
        <v>12.966261999999999</v>
      </c>
      <c r="AO107" s="5">
        <v>144.50171599999976</v>
      </c>
      <c r="AP107" s="8">
        <v>627.70801500000005</v>
      </c>
      <c r="AQ107" s="8">
        <v>64.396126999999979</v>
      </c>
      <c r="AR107" s="8">
        <v>1.644649</v>
      </c>
      <c r="AS107" s="8">
        <v>1242.9306279999998</v>
      </c>
      <c r="AT107" s="8">
        <v>62.346186000000003</v>
      </c>
    </row>
    <row r="108" spans="21:46">
      <c r="U108" s="2" t="s">
        <v>109</v>
      </c>
      <c r="V108" s="7">
        <v>239379.33876637102</v>
      </c>
      <c r="W108" s="7">
        <v>411.25951800000001</v>
      </c>
      <c r="X108" s="7">
        <v>17.691034999999999</v>
      </c>
      <c r="Y108" s="7">
        <v>173.3993783</v>
      </c>
      <c r="Z108" s="9">
        <v>598.05166500000007</v>
      </c>
      <c r="AA108" s="9">
        <v>72.649096</v>
      </c>
      <c r="AB108" s="9">
        <v>2.0216160000000003</v>
      </c>
      <c r="AC108" s="9">
        <v>1275.0723083000003</v>
      </c>
      <c r="AD108" s="9">
        <v>33.73122169999975</v>
      </c>
      <c r="AE108" s="9">
        <v>272.87446199999999</v>
      </c>
      <c r="AF108" s="9">
        <v>1581.6779919999999</v>
      </c>
      <c r="AG108" s="9">
        <v>18.530162244897959</v>
      </c>
      <c r="AH108" s="9">
        <v>225.89099999999999</v>
      </c>
      <c r="AI108" s="9">
        <v>38.982066000000003</v>
      </c>
      <c r="AJ108" s="9">
        <v>1290.2733677551018</v>
      </c>
      <c r="AL108" s="2" t="s">
        <v>109</v>
      </c>
      <c r="AM108" s="7">
        <v>411.25951800000001</v>
      </c>
      <c r="AN108" s="7">
        <v>17.691034999999999</v>
      </c>
      <c r="AO108" s="7">
        <v>173.3993783</v>
      </c>
      <c r="AP108" s="9">
        <v>598.05166500000007</v>
      </c>
      <c r="AQ108" s="9">
        <v>72.649096</v>
      </c>
      <c r="AR108" s="9">
        <v>2.0216160000000003</v>
      </c>
      <c r="AS108" s="9">
        <v>1275.0723083000003</v>
      </c>
      <c r="AT108" s="9">
        <v>33.73122169999975</v>
      </c>
    </row>
    <row r="109" spans="21:46">
      <c r="U109" s="1" t="s">
        <v>110</v>
      </c>
      <c r="V109" s="5">
        <v>245449.71907292548</v>
      </c>
      <c r="W109" s="5">
        <v>408.11043302399969</v>
      </c>
      <c r="X109" s="5">
        <v>17.35972715999997</v>
      </c>
      <c r="Y109" s="5">
        <v>183.33436933999994</v>
      </c>
      <c r="Z109" s="8">
        <v>627.9692443399997</v>
      </c>
      <c r="AA109" s="8">
        <v>51.950454209999997</v>
      </c>
      <c r="AB109" s="8">
        <v>0.75044734999999918</v>
      </c>
      <c r="AC109" s="8">
        <v>1289.4746754239995</v>
      </c>
      <c r="AD109" s="8">
        <v>33.761779576000762</v>
      </c>
      <c r="AE109" s="8">
        <v>277.54808600000001</v>
      </c>
      <c r="AF109" s="8">
        <v>1600.7845410000002</v>
      </c>
      <c r="AG109" s="8">
        <v>18.57976224489796</v>
      </c>
      <c r="AH109" s="8">
        <v>241.13082</v>
      </c>
      <c r="AI109" s="8">
        <v>39.649726571428573</v>
      </c>
      <c r="AJ109" s="8">
        <v>1304.6566927551023</v>
      </c>
      <c r="AL109" s="1" t="s">
        <v>110</v>
      </c>
      <c r="AM109" s="5">
        <v>408.11043302399969</v>
      </c>
      <c r="AN109" s="5">
        <v>17.35972715999997</v>
      </c>
      <c r="AO109" s="5">
        <v>183.33436933999994</v>
      </c>
      <c r="AP109" s="8">
        <v>627.9692443399997</v>
      </c>
      <c r="AQ109" s="8">
        <v>51.950454209999997</v>
      </c>
      <c r="AR109" s="8">
        <v>0.75044734999999918</v>
      </c>
      <c r="AS109" s="8">
        <v>1289.4746754239995</v>
      </c>
      <c r="AT109" s="8">
        <v>33.761779576000762</v>
      </c>
    </row>
    <row r="110" spans="21:46">
      <c r="U110" s="2">
        <v>2023</v>
      </c>
      <c r="V110" s="7">
        <v>254184.73064737811</v>
      </c>
      <c r="W110" s="7">
        <v>418.60151599999995</v>
      </c>
      <c r="X110" s="7">
        <v>18.261458000000001</v>
      </c>
      <c r="Y110" s="7">
        <v>186.83672345008929</v>
      </c>
      <c r="Z110" s="9">
        <v>636.47309399999995</v>
      </c>
      <c r="AA110" s="9">
        <v>82.919228000000004</v>
      </c>
      <c r="AB110" s="9">
        <v>0.67136499999999999</v>
      </c>
      <c r="AC110" s="9">
        <v>1343.7633844500892</v>
      </c>
      <c r="AD110" s="9">
        <v>45.152577549910852</v>
      </c>
      <c r="AE110" s="9">
        <v>266.47968900000001</v>
      </c>
      <c r="AF110" s="9">
        <v>1655.395651</v>
      </c>
      <c r="AG110" s="9">
        <v>-1.8296938775510203E-2</v>
      </c>
      <c r="AH110" s="9">
        <v>243.28629999999998</v>
      </c>
      <c r="AI110" s="9">
        <v>38.068527000000003</v>
      </c>
      <c r="AJ110" s="9">
        <v>1388.9342589387757</v>
      </c>
      <c r="AL110" s="2">
        <v>2023</v>
      </c>
      <c r="AM110" s="7">
        <v>418.60151599999995</v>
      </c>
      <c r="AN110" s="7">
        <v>18.261458000000001</v>
      </c>
      <c r="AO110" s="7">
        <v>186.83672345008929</v>
      </c>
      <c r="AP110" s="9">
        <v>636.47309399999995</v>
      </c>
      <c r="AQ110" s="9">
        <v>82.919228000000004</v>
      </c>
      <c r="AR110" s="9">
        <v>0.67136499999999999</v>
      </c>
      <c r="AS110" s="9">
        <v>1343.7633844500892</v>
      </c>
      <c r="AT110" s="9">
        <v>45.152577549910852</v>
      </c>
    </row>
    <row r="111" spans="21:46">
      <c r="U111" s="1">
        <v>2024</v>
      </c>
      <c r="V111" s="5">
        <v>258505.17311755684</v>
      </c>
      <c r="W111" s="5">
        <v>440.99408599999998</v>
      </c>
      <c r="X111" s="5">
        <v>18.407486999999996</v>
      </c>
      <c r="Y111" s="5">
        <v>187.21455932088884</v>
      </c>
      <c r="Z111" s="8">
        <v>647.93949699999985</v>
      </c>
      <c r="AA111" s="8">
        <v>80.580070605564416</v>
      </c>
      <c r="AB111" s="8">
        <v>3.0244090000000003</v>
      </c>
      <c r="AC111" s="8">
        <v>1378.1601089264534</v>
      </c>
      <c r="AD111" s="8">
        <v>60.395211767743113</v>
      </c>
      <c r="AE111" s="8">
        <v>270.41707619763474</v>
      </c>
      <c r="AF111" s="8">
        <v>1708.9723968918313</v>
      </c>
      <c r="AG111" s="8">
        <v>-2.123163265306123E-2</v>
      </c>
      <c r="AH111" s="8">
        <v>255.19981845171702</v>
      </c>
      <c r="AI111" s="8">
        <v>38.631010885376391</v>
      </c>
      <c r="AJ111" s="8">
        <v>1438.5765523268497</v>
      </c>
      <c r="AL111" s="1">
        <v>2024</v>
      </c>
      <c r="AM111" s="5">
        <v>440.99408599999998</v>
      </c>
      <c r="AN111" s="5">
        <v>18.407486999999996</v>
      </c>
      <c r="AO111" s="5">
        <v>187.21455932088884</v>
      </c>
      <c r="AP111" s="8">
        <v>647.93949699999985</v>
      </c>
      <c r="AQ111" s="8">
        <v>80.608824031691412</v>
      </c>
      <c r="AR111" s="8">
        <v>3.0244090000000003</v>
      </c>
      <c r="AS111" s="8">
        <v>1378.1888623525804</v>
      </c>
      <c r="AT111" s="8">
        <v>60.39647256807617</v>
      </c>
    </row>
    <row r="112" spans="21:46">
      <c r="U112" s="2">
        <v>2025</v>
      </c>
      <c r="V112" s="7">
        <v>256669.49028908796</v>
      </c>
      <c r="W112" s="7">
        <v>456.33561899489996</v>
      </c>
      <c r="X112" s="7">
        <v>16.232978386067376</v>
      </c>
      <c r="Y112" s="7">
        <v>188.95931303635086</v>
      </c>
      <c r="Z112" s="9">
        <v>663.73095396993972</v>
      </c>
      <c r="AA112" s="9">
        <v>81.060657470838464</v>
      </c>
      <c r="AB112" s="9">
        <v>0.95811856738402845</v>
      </c>
      <c r="AC112" s="9">
        <v>1407.2776404254803</v>
      </c>
      <c r="AD112" s="9">
        <v>61.672293930727875</v>
      </c>
      <c r="AE112" s="9">
        <v>272.65907980708158</v>
      </c>
      <c r="AF112" s="9">
        <v>1741.6090141632897</v>
      </c>
      <c r="AG112" s="9">
        <v>-3.5000000000000003E-2</v>
      </c>
      <c r="AH112" s="9">
        <v>262.43057149502766</v>
      </c>
      <c r="AI112" s="9">
        <v>38.951297115297372</v>
      </c>
      <c r="AJ112" s="9">
        <v>1468.9849343562082</v>
      </c>
      <c r="AL112" s="2">
        <v>2025</v>
      </c>
      <c r="AM112" s="7">
        <v>456.33561899490002</v>
      </c>
      <c r="AN112" s="7">
        <v>16.115975500313223</v>
      </c>
      <c r="AO112" s="7">
        <v>188.95931303635086</v>
      </c>
      <c r="AP112" s="9">
        <v>699.16011185522109</v>
      </c>
      <c r="AQ112" s="9">
        <v>80.879486658979303</v>
      </c>
      <c r="AR112" s="9">
        <v>0.95860973020321572</v>
      </c>
      <c r="AS112" s="9">
        <v>1442.4091157759678</v>
      </c>
      <c r="AT112" s="9">
        <v>63.212763425444592</v>
      </c>
    </row>
    <row r="113" spans="21:46">
      <c r="U113" s="1">
        <v>2026</v>
      </c>
      <c r="V113" s="5">
        <v>262320.52533859346</v>
      </c>
      <c r="W113" s="5">
        <v>479.02491116579563</v>
      </c>
      <c r="X113" s="5">
        <v>15.471147416546303</v>
      </c>
      <c r="Y113" s="5">
        <v>189.69718016558346</v>
      </c>
      <c r="Z113" s="8">
        <v>680.65792972093448</v>
      </c>
      <c r="AA113" s="8">
        <v>82.876891004257331</v>
      </c>
      <c r="AB113" s="8">
        <v>0.95693842987301014</v>
      </c>
      <c r="AC113" s="8">
        <v>1448.6849979029901</v>
      </c>
      <c r="AD113" s="8">
        <v>63.487952692979519</v>
      </c>
      <c r="AE113" s="8">
        <v>276.87729051456449</v>
      </c>
      <c r="AF113" s="8">
        <v>1789.050241110534</v>
      </c>
      <c r="AG113" s="8">
        <v>-3.5000000000000003E-2</v>
      </c>
      <c r="AH113" s="8">
        <v>272.07219409803395</v>
      </c>
      <c r="AI113" s="8">
        <v>39.553898644937782</v>
      </c>
      <c r="AJ113" s="8">
        <v>1512.2079505959696</v>
      </c>
      <c r="AL113" s="1">
        <v>2026</v>
      </c>
      <c r="AM113" s="5">
        <v>485.59122257516299</v>
      </c>
      <c r="AN113" s="5">
        <v>15.416700711801115</v>
      </c>
      <c r="AO113" s="5">
        <v>189.69718016558346</v>
      </c>
      <c r="AP113" s="8">
        <v>756.30523207155954</v>
      </c>
      <c r="AQ113" s="8">
        <v>82.786708469058084</v>
      </c>
      <c r="AR113" s="8">
        <v>0.95791184426700771</v>
      </c>
      <c r="AS113" s="8">
        <v>1530.7549558374324</v>
      </c>
      <c r="AT113" s="8">
        <v>67.086613590918461</v>
      </c>
    </row>
    <row r="114" spans="21:46">
      <c r="U114" s="2">
        <v>2027</v>
      </c>
      <c r="V114" s="7">
        <v>267919.13843284146</v>
      </c>
      <c r="W114" s="7">
        <v>505.04156782224192</v>
      </c>
      <c r="X114" s="7">
        <v>14.669278204522479</v>
      </c>
      <c r="Y114" s="7">
        <v>191.21939396428996</v>
      </c>
      <c r="Z114" s="9">
        <v>702.00041065384426</v>
      </c>
      <c r="AA114" s="9">
        <v>83.994188878569133</v>
      </c>
      <c r="AB114" s="9">
        <v>0.96361770940882607</v>
      </c>
      <c r="AC114" s="9">
        <v>1497.8884572328766</v>
      </c>
      <c r="AD114" s="9">
        <v>65.645460380204412</v>
      </c>
      <c r="AE114" s="9">
        <v>280.07403081240807</v>
      </c>
      <c r="AF114" s="9">
        <v>1843.6079484254892</v>
      </c>
      <c r="AG114" s="9">
        <v>-3.5000000000000003E-2</v>
      </c>
      <c r="AH114" s="9">
        <v>283.32649801515942</v>
      </c>
      <c r="AI114" s="9">
        <v>40.01057583034401</v>
      </c>
      <c r="AJ114" s="9">
        <v>1563.5689176130811</v>
      </c>
      <c r="AL114" s="2">
        <v>2027</v>
      </c>
      <c r="AM114" s="7">
        <v>518.83934784313828</v>
      </c>
      <c r="AN114" s="7">
        <v>14.670313039157133</v>
      </c>
      <c r="AO114" s="7">
        <v>191.21939396428996</v>
      </c>
      <c r="AP114" s="9">
        <v>819.91052116997253</v>
      </c>
      <c r="AQ114" s="9">
        <v>84.002693484353102</v>
      </c>
      <c r="AR114" s="9">
        <v>0.96506664510678897</v>
      </c>
      <c r="AS114" s="9">
        <v>1629.6073361460178</v>
      </c>
      <c r="AT114" s="9">
        <v>71.421161879207688</v>
      </c>
    </row>
    <row r="115" spans="21:46">
      <c r="U115" s="1">
        <v>2028</v>
      </c>
      <c r="V115" s="5">
        <v>273432.48467171594</v>
      </c>
      <c r="W115" s="5">
        <v>531.64828941719088</v>
      </c>
      <c r="X115" s="5">
        <v>13.78239779400446</v>
      </c>
      <c r="Y115" s="5">
        <v>193.28829652568967</v>
      </c>
      <c r="Z115" s="8">
        <v>725.00507484967716</v>
      </c>
      <c r="AA115" s="8">
        <v>85.042602362853174</v>
      </c>
      <c r="AB115" s="8">
        <v>0.99384257001191489</v>
      </c>
      <c r="AC115" s="8">
        <v>1549.7605035194274</v>
      </c>
      <c r="AD115" s="8">
        <v>67.919982134152775</v>
      </c>
      <c r="AE115" s="8">
        <v>283.18399153243416</v>
      </c>
      <c r="AF115" s="8">
        <v>1900.8644771860145</v>
      </c>
      <c r="AG115" s="8">
        <v>-3.5000000000000003E-2</v>
      </c>
      <c r="AH115" s="8">
        <v>295.25147309781511</v>
      </c>
      <c r="AI115" s="8">
        <v>40.454855933204882</v>
      </c>
      <c r="AJ115" s="8">
        <v>1617.7154856535803</v>
      </c>
      <c r="AL115" s="1">
        <v>2028</v>
      </c>
      <c r="AM115" s="5">
        <v>554.80676832590052</v>
      </c>
      <c r="AN115" s="5">
        <v>13.87674594787242</v>
      </c>
      <c r="AO115" s="5">
        <v>193.28829652568967</v>
      </c>
      <c r="AP115" s="8">
        <v>871.21731031116906</v>
      </c>
      <c r="AQ115" s="8">
        <v>85.155751972862674</v>
      </c>
      <c r="AR115" s="8">
        <v>0.99576057757820446</v>
      </c>
      <c r="AS115" s="8">
        <v>1719.3406336610726</v>
      </c>
      <c r="AT115" s="8">
        <v>75.35585024920212</v>
      </c>
    </row>
    <row r="116" spans="21:46">
      <c r="U116" s="2">
        <v>2029</v>
      </c>
      <c r="V116" s="7">
        <v>279546.53707914462</v>
      </c>
      <c r="W116" s="7">
        <v>561.62464442979638</v>
      </c>
      <c r="X116" s="7">
        <v>12.914668438937355</v>
      </c>
      <c r="Y116" s="7">
        <v>195.49643374991334</v>
      </c>
      <c r="Z116" s="9">
        <v>751.44424663573341</v>
      </c>
      <c r="AA116" s="9">
        <v>86.250150059979404</v>
      </c>
      <c r="AB116" s="9">
        <v>1.0343745368405248</v>
      </c>
      <c r="AC116" s="9">
        <v>1608.7645178512005</v>
      </c>
      <c r="AD116" s="9">
        <v>70.507231409542754</v>
      </c>
      <c r="AE116" s="9">
        <v>286.54554059453278</v>
      </c>
      <c r="AF116" s="9">
        <v>1965.8172898552762</v>
      </c>
      <c r="AG116" s="9">
        <v>-3.5000000000000003E-2</v>
      </c>
      <c r="AH116" s="9">
        <v>308.71825907653073</v>
      </c>
      <c r="AI116" s="9">
        <v>40.935077227790401</v>
      </c>
      <c r="AJ116" s="9">
        <v>1679.3067492607433</v>
      </c>
      <c r="AL116" s="2">
        <v>2029</v>
      </c>
      <c r="AM116" s="7">
        <v>594.3852843485821</v>
      </c>
      <c r="AN116" s="7">
        <v>13.040284969553358</v>
      </c>
      <c r="AO116" s="7">
        <v>195.49643374991334</v>
      </c>
      <c r="AP116" s="9">
        <v>928.43742106519903</v>
      </c>
      <c r="AQ116" s="9">
        <v>86.474281242874966</v>
      </c>
      <c r="AR116" s="9">
        <v>1.036755435467545</v>
      </c>
      <c r="AS116" s="9">
        <v>1818.8704608115902</v>
      </c>
      <c r="AT116" s="9">
        <v>79.720103700279623</v>
      </c>
    </row>
    <row r="117" spans="21:46">
      <c r="U117" s="1">
        <v>2030</v>
      </c>
      <c r="V117" s="5">
        <v>285864.47036081465</v>
      </c>
      <c r="W117" s="5">
        <v>594.45026689989913</v>
      </c>
      <c r="X117" s="5">
        <v>11.965402382176242</v>
      </c>
      <c r="Y117" s="5">
        <v>197.61302053998511</v>
      </c>
      <c r="Z117" s="8">
        <v>782.99175091183429</v>
      </c>
      <c r="AA117" s="8">
        <v>87.50629610013759</v>
      </c>
      <c r="AB117" s="8">
        <v>1.0648800861252925</v>
      </c>
      <c r="AC117" s="8">
        <v>1675.5916169201575</v>
      </c>
      <c r="AD117" s="8">
        <v>73.437512774305645</v>
      </c>
      <c r="AE117" s="8">
        <v>289.9948785499173</v>
      </c>
      <c r="AF117" s="8">
        <v>2039.0240082443804</v>
      </c>
      <c r="AG117" s="8">
        <v>-3.5000000000000003E-2</v>
      </c>
      <c r="AH117" s="8">
        <v>323.89428327675245</v>
      </c>
      <c r="AI117" s="8">
        <v>41.427839792845333</v>
      </c>
      <c r="AJ117" s="8">
        <v>1749.0641296944632</v>
      </c>
      <c r="AL117" s="1">
        <v>2030</v>
      </c>
      <c r="AM117" s="5">
        <v>638.004744561753</v>
      </c>
      <c r="AN117" s="5">
        <v>12.117115189458355</v>
      </c>
      <c r="AO117" s="5">
        <v>197.61302053998511</v>
      </c>
      <c r="AP117" s="8">
        <v>992.48930618073007</v>
      </c>
      <c r="AQ117" s="8">
        <v>87.84996046531316</v>
      </c>
      <c r="AR117" s="8">
        <v>1.0677179508908896</v>
      </c>
      <c r="AS117" s="8">
        <v>1929.1418648881306</v>
      </c>
      <c r="AT117" s="8">
        <v>84.555361326804558</v>
      </c>
    </row>
    <row r="118" spans="21:46">
      <c r="U118" s="2">
        <v>2031</v>
      </c>
      <c r="V118" s="7">
        <v>291856.1505530132</v>
      </c>
      <c r="W118" s="7">
        <v>623.23324901521357</v>
      </c>
      <c r="X118" s="7">
        <v>12.194988978903794</v>
      </c>
      <c r="Y118" s="7">
        <v>200.93022551269075</v>
      </c>
      <c r="Z118" s="9">
        <v>811.64246547431776</v>
      </c>
      <c r="AA118" s="9">
        <v>88.748690928837505</v>
      </c>
      <c r="AB118" s="9">
        <v>1.0862382751818151</v>
      </c>
      <c r="AC118" s="9">
        <v>1737.8358581851453</v>
      </c>
      <c r="AD118" s="9">
        <v>76.166841785795242</v>
      </c>
      <c r="AE118" s="9">
        <v>293.43968099359932</v>
      </c>
      <c r="AF118" s="9">
        <v>2107.44238096454</v>
      </c>
      <c r="AG118" s="9">
        <v>-3.5000000000000003E-2</v>
      </c>
      <c r="AH118" s="9">
        <v>335.9264259205446</v>
      </c>
      <c r="AI118" s="9">
        <v>41.919954427657053</v>
      </c>
      <c r="AJ118" s="9">
        <v>1814.0376999709406</v>
      </c>
      <c r="AL118" s="2">
        <v>2031</v>
      </c>
      <c r="AM118" s="7">
        <v>680.50010489964393</v>
      </c>
      <c r="AN118" s="7">
        <v>12.386187269966412</v>
      </c>
      <c r="AO118" s="7">
        <v>200.93022551269075</v>
      </c>
      <c r="AP118" s="9">
        <v>1039.7490869107544</v>
      </c>
      <c r="AQ118" s="9">
        <v>89.216842625700707</v>
      </c>
      <c r="AR118" s="9">
        <v>1.089527328846966</v>
      </c>
      <c r="AS118" s="9">
        <v>2023.8719745476033</v>
      </c>
      <c r="AT118" s="9">
        <v>88.709153409424374</v>
      </c>
    </row>
    <row r="119" spans="21:46">
      <c r="U119" s="1">
        <v>2032</v>
      </c>
      <c r="V119" s="5">
        <v>297744.15044109605</v>
      </c>
      <c r="W119" s="5">
        <v>652.50724596433065</v>
      </c>
      <c r="X119" s="5">
        <v>12.386491015965701</v>
      </c>
      <c r="Y119" s="5">
        <v>204.16368919756508</v>
      </c>
      <c r="Z119" s="8">
        <v>844.59528451163351</v>
      </c>
      <c r="AA119" s="8">
        <v>89.983380060187315</v>
      </c>
      <c r="AB119" s="8">
        <v>1.1013888725693217</v>
      </c>
      <c r="AC119" s="8">
        <v>1804.7374796222516</v>
      </c>
      <c r="AD119" s="8">
        <v>79.100390859461442</v>
      </c>
      <c r="AE119" s="8">
        <v>296.8890736899653</v>
      </c>
      <c r="AF119" s="8">
        <v>2180.7269441716785</v>
      </c>
      <c r="AG119" s="8">
        <v>-3.5000000000000003E-2</v>
      </c>
      <c r="AH119" s="8">
        <v>348.85886490402095</v>
      </c>
      <c r="AI119" s="8">
        <v>42.412724812852183</v>
      </c>
      <c r="AJ119" s="8">
        <v>1883.8728704817131</v>
      </c>
      <c r="AL119" s="1">
        <v>2032</v>
      </c>
      <c r="AM119" s="5">
        <v>732.36318624053365</v>
      </c>
      <c r="AN119" s="5">
        <v>12.616076579312777</v>
      </c>
      <c r="AO119" s="5">
        <v>204.16368919756508</v>
      </c>
      <c r="AP119" s="8">
        <v>1079.47877384001</v>
      </c>
      <c r="AQ119" s="8">
        <v>90.582374638898813</v>
      </c>
      <c r="AR119" s="8">
        <v>1.1051235250553062</v>
      </c>
      <c r="AS119" s="8">
        <v>2120.3092240213755</v>
      </c>
      <c r="AT119" s="8">
        <v>92.937801352235255</v>
      </c>
    </row>
    <row r="120" spans="21:46">
      <c r="U120" s="2">
        <v>2033</v>
      </c>
      <c r="V120" s="7">
        <v>303497.76155653683</v>
      </c>
      <c r="W120" s="7">
        <v>679.92333752524189</v>
      </c>
      <c r="X120" s="7">
        <v>12.583494772437261</v>
      </c>
      <c r="Y120" s="7">
        <v>207.30748037960396</v>
      </c>
      <c r="Z120" s="9">
        <v>881.11432960733487</v>
      </c>
      <c r="AA120" s="9">
        <v>91.211324748924113</v>
      </c>
      <c r="AB120" s="9">
        <v>1.110799186854982</v>
      </c>
      <c r="AC120" s="9">
        <v>1873.2507662203973</v>
      </c>
      <c r="AD120" s="9">
        <v>82.104609353968357</v>
      </c>
      <c r="AE120" s="9">
        <v>300.34464264188068</v>
      </c>
      <c r="AF120" s="9">
        <v>2255.7000182162465</v>
      </c>
      <c r="AG120" s="9">
        <v>-3.5000000000000003E-2</v>
      </c>
      <c r="AH120" s="9">
        <v>362.10284732858622</v>
      </c>
      <c r="AI120" s="9">
        <v>42.90637752026867</v>
      </c>
      <c r="AJ120" s="9">
        <v>1955.3903755743656</v>
      </c>
      <c r="AL120" s="2">
        <v>2033</v>
      </c>
      <c r="AM120" s="7">
        <v>783.16517862175283</v>
      </c>
      <c r="AN120" s="7">
        <v>12.894723057910388</v>
      </c>
      <c r="AO120" s="7">
        <v>207.30748037960396</v>
      </c>
      <c r="AP120" s="9">
        <v>1121.8224466878933</v>
      </c>
      <c r="AQ120" s="9">
        <v>91.949179969606348</v>
      </c>
      <c r="AR120" s="9">
        <v>1.114974025914645</v>
      </c>
      <c r="AS120" s="9">
        <v>2218.2539827426813</v>
      </c>
      <c r="AT120" s="9">
        <v>97.232551614565779</v>
      </c>
    </row>
    <row r="121" spans="21:46">
      <c r="U121" s="1">
        <v>2034</v>
      </c>
      <c r="V121" s="5">
        <v>309178.21552947251</v>
      </c>
      <c r="W121" s="5">
        <v>707.08631372898492</v>
      </c>
      <c r="X121" s="5">
        <v>12.784797668673521</v>
      </c>
      <c r="Y121" s="5">
        <v>210.45566797335701</v>
      </c>
      <c r="Z121" s="8">
        <v>921.51855556489079</v>
      </c>
      <c r="AA121" s="8">
        <v>92.445849139130388</v>
      </c>
      <c r="AB121" s="8">
        <v>1.1155599488811268</v>
      </c>
      <c r="AC121" s="8">
        <v>1945.4067440239176</v>
      </c>
      <c r="AD121" s="8">
        <v>85.268555119378533</v>
      </c>
      <c r="AE121" s="8">
        <v>303.82631300146625</v>
      </c>
      <c r="AF121" s="8">
        <v>2334.5016121447625</v>
      </c>
      <c r="AG121" s="8">
        <v>-3.5000000000000003E-2</v>
      </c>
      <c r="AH121" s="8">
        <v>376.05098132283268</v>
      </c>
      <c r="AI121" s="8">
        <v>43.403759000209469</v>
      </c>
      <c r="AJ121" s="8">
        <v>2030.7102991432962</v>
      </c>
      <c r="AL121" s="1">
        <v>2034</v>
      </c>
      <c r="AM121" s="5">
        <v>832.56602324620496</v>
      </c>
      <c r="AN121" s="5">
        <v>13.13851143876418</v>
      </c>
      <c r="AO121" s="5">
        <v>210.45566797335701</v>
      </c>
      <c r="AP121" s="8">
        <v>1167.1307536913557</v>
      </c>
      <c r="AQ121" s="8">
        <v>93.329811789681315</v>
      </c>
      <c r="AR121" s="8">
        <v>1.1201697313805379</v>
      </c>
      <c r="AS121" s="8">
        <v>2317.7409378707434</v>
      </c>
      <c r="AT121" s="8">
        <v>101.59492518322767</v>
      </c>
    </row>
    <row r="122" spans="21:46">
      <c r="U122" s="2">
        <v>2035</v>
      </c>
      <c r="V122" s="7">
        <v>314785.81271746318</v>
      </c>
      <c r="W122" s="7">
        <v>738.05977247047792</v>
      </c>
      <c r="X122" s="7">
        <v>12.990540938521805</v>
      </c>
      <c r="Y122" s="7">
        <v>213.51990348519621</v>
      </c>
      <c r="Z122" s="9">
        <v>979.3836750157775</v>
      </c>
      <c r="AA122" s="9">
        <v>93.674584322401159</v>
      </c>
      <c r="AB122" s="9">
        <v>1.117908758314857</v>
      </c>
      <c r="AC122" s="9">
        <v>2038.7463849906894</v>
      </c>
      <c r="AD122" s="9">
        <v>89.361376958560214</v>
      </c>
      <c r="AE122" s="9">
        <v>307.31590171264821</v>
      </c>
      <c r="AF122" s="9">
        <v>2435.423663661898</v>
      </c>
      <c r="AG122" s="9">
        <v>-3.5000000000000003E-2</v>
      </c>
      <c r="AH122" s="9">
        <v>394.09402999060183</v>
      </c>
      <c r="AI122" s="9">
        <v>43.902271673235461</v>
      </c>
      <c r="AJ122" s="9">
        <v>2128.1427619492497</v>
      </c>
      <c r="AL122" s="2">
        <v>2035</v>
      </c>
      <c r="AM122" s="7">
        <v>881.01866431103565</v>
      </c>
      <c r="AN122" s="7">
        <v>13.385514694081779</v>
      </c>
      <c r="AO122" s="7">
        <v>213.51990348519621</v>
      </c>
      <c r="AP122" s="9">
        <v>1222.2679614747426</v>
      </c>
      <c r="AQ122" s="9">
        <v>94.712987497398359</v>
      </c>
      <c r="AR122" s="9">
        <v>1.1229484020761917</v>
      </c>
      <c r="AS122" s="9">
        <v>2426.0279798645311</v>
      </c>
      <c r="AT122" s="9">
        <v>106.34317111370356</v>
      </c>
    </row>
    <row r="123" spans="21:46">
      <c r="U123" s="1">
        <v>2036</v>
      </c>
      <c r="V123" s="5">
        <v>320329.48270171444</v>
      </c>
      <c r="W123" s="5">
        <v>769.09323107540968</v>
      </c>
      <c r="X123" s="5">
        <v>13.161876854875405</v>
      </c>
      <c r="Y123" s="5">
        <v>217.06806866465439</v>
      </c>
      <c r="Z123" s="8">
        <v>1035.1431468062947</v>
      </c>
      <c r="AA123" s="8">
        <v>94.871508419649629</v>
      </c>
      <c r="AB123" s="8">
        <v>1.1195075441039966</v>
      </c>
      <c r="AC123" s="8">
        <v>2130.457339364988</v>
      </c>
      <c r="AD123" s="8">
        <v>93.382783009274789</v>
      </c>
      <c r="AE123" s="8">
        <v>310.77497626270417</v>
      </c>
      <c r="AF123" s="8">
        <v>2534.6150986369666</v>
      </c>
      <c r="AG123" s="8">
        <v>-3.5000000000000003E-2</v>
      </c>
      <c r="AH123" s="8">
        <v>411.82224488412271</v>
      </c>
      <c r="AI123" s="8">
        <v>44.396425180386309</v>
      </c>
      <c r="AJ123" s="8">
        <v>2223.8751223742624</v>
      </c>
      <c r="AL123" s="1">
        <v>2036</v>
      </c>
      <c r="AM123" s="5">
        <v>928.28937803272947</v>
      </c>
      <c r="AN123" s="5">
        <v>13.638895056032675</v>
      </c>
      <c r="AO123" s="5">
        <v>217.06806866465439</v>
      </c>
      <c r="AP123" s="8">
        <v>1275.8396734829685</v>
      </c>
      <c r="AQ123" s="8">
        <v>96.071478450330616</v>
      </c>
      <c r="AR123" s="8">
        <v>1.1249721202651404</v>
      </c>
      <c r="AS123" s="8">
        <v>2532.0324658069808</v>
      </c>
      <c r="AT123" s="8">
        <v>110.99132993050139</v>
      </c>
    </row>
    <row r="124" spans="21:46">
      <c r="U124" s="2">
        <v>2037</v>
      </c>
      <c r="V124" s="7">
        <v>325746.6266179005</v>
      </c>
      <c r="W124" s="7">
        <v>800.09902448808032</v>
      </c>
      <c r="X124" s="7">
        <v>13.381973892698973</v>
      </c>
      <c r="Y124" s="7">
        <v>220.570044791501</v>
      </c>
      <c r="Z124" s="9">
        <v>1090.9641242183723</v>
      </c>
      <c r="AA124" s="9">
        <v>96.039312694747167</v>
      </c>
      <c r="AB124" s="9">
        <v>1.1209611953702387</v>
      </c>
      <c r="AC124" s="9">
        <v>2222.17544128077</v>
      </c>
      <c r="AD124" s="9">
        <v>97.404502470385609</v>
      </c>
      <c r="AE124" s="9">
        <v>314.2076952360851</v>
      </c>
      <c r="AF124" s="9">
        <v>2633.7876389872408</v>
      </c>
      <c r="AG124" s="9">
        <v>-3.5000000000000003E-2</v>
      </c>
      <c r="AH124" s="9">
        <v>429.55184143539924</v>
      </c>
      <c r="AI124" s="9">
        <v>44.886813605155012</v>
      </c>
      <c r="AJ124" s="9">
        <v>2319.6149437511554</v>
      </c>
      <c r="AL124" s="2">
        <v>2037</v>
      </c>
      <c r="AM124" s="7">
        <v>974.19569276188679</v>
      </c>
      <c r="AN124" s="7">
        <v>13.855077160055918</v>
      </c>
      <c r="AO124" s="7">
        <v>220.570044791501</v>
      </c>
      <c r="AP124" s="9">
        <v>1331.3370352242309</v>
      </c>
      <c r="AQ124" s="9">
        <v>97.40955098360547</v>
      </c>
      <c r="AR124" s="9">
        <v>1.1268459212207831</v>
      </c>
      <c r="AS124" s="9">
        <v>2638.4942468425011</v>
      </c>
      <c r="AT124" s="9">
        <v>115.65954054227618</v>
      </c>
    </row>
    <row r="125" spans="21:46">
      <c r="U125" s="1">
        <v>2038</v>
      </c>
      <c r="V125" s="5">
        <v>331018.93118429789</v>
      </c>
      <c r="W125" s="5">
        <v>837.93590192767851</v>
      </c>
      <c r="X125" s="5">
        <v>13.558102382011167</v>
      </c>
      <c r="Y125" s="5">
        <v>224.02056198585257</v>
      </c>
      <c r="Z125" s="8">
        <v>1138.5305918118979</v>
      </c>
      <c r="AA125" s="8">
        <v>97.18736033848576</v>
      </c>
      <c r="AB125" s="8">
        <v>1.1223905793115212</v>
      </c>
      <c r="AC125" s="8">
        <v>2312.3549090252377</v>
      </c>
      <c r="AD125" s="8">
        <v>101.35875482455683</v>
      </c>
      <c r="AE125" s="8">
        <v>317.62811517727721</v>
      </c>
      <c r="AF125" s="8">
        <v>2731.3417790270719</v>
      </c>
      <c r="AG125" s="8">
        <v>-3.5000000000000003E-2</v>
      </c>
      <c r="AH125" s="8">
        <v>446.98401182403609</v>
      </c>
      <c r="AI125" s="8">
        <v>45.375445025325313</v>
      </c>
      <c r="AJ125" s="8">
        <v>2413.7486638497944</v>
      </c>
      <c r="AL125" s="1">
        <v>2038</v>
      </c>
      <c r="AM125" s="5">
        <v>1018.7581106954754</v>
      </c>
      <c r="AN125" s="5">
        <v>14.117796884272188</v>
      </c>
      <c r="AO125" s="5">
        <v>224.02056198585257</v>
      </c>
      <c r="AP125" s="8">
        <v>1389.7986758162856</v>
      </c>
      <c r="AQ125" s="8">
        <v>98.736192642005676</v>
      </c>
      <c r="AR125" s="8">
        <v>1.1286908115685428</v>
      </c>
      <c r="AS125" s="8">
        <v>2746.5600288354599</v>
      </c>
      <c r="AT125" s="8">
        <v>120.39808450953265</v>
      </c>
    </row>
    <row r="126" spans="21:46">
      <c r="U126" s="2">
        <v>2039</v>
      </c>
      <c r="V126" s="7">
        <v>336182.86600314407</v>
      </c>
      <c r="W126" s="7">
        <v>876.64870601630969</v>
      </c>
      <c r="X126" s="7">
        <v>13.737587569211355</v>
      </c>
      <c r="Y126" s="7">
        <v>227.61824396499276</v>
      </c>
      <c r="Z126" s="9">
        <v>1185.2308498244893</v>
      </c>
      <c r="AA126" s="9">
        <v>98.322562851643966</v>
      </c>
      <c r="AB126" s="9">
        <v>1.1238110749355159</v>
      </c>
      <c r="AC126" s="9">
        <v>2402.6817613015824</v>
      </c>
      <c r="AD126" s="9">
        <v>105.31946979873103</v>
      </c>
      <c r="AE126" s="9">
        <v>321.04665778742702</v>
      </c>
      <c r="AF126" s="9">
        <v>2829.0478888877406</v>
      </c>
      <c r="AG126" s="9">
        <v>-3.5000000000000003E-2</v>
      </c>
      <c r="AH126" s="9">
        <v>464.44467242598398</v>
      </c>
      <c r="AI126" s="9">
        <v>45.863808255346719</v>
      </c>
      <c r="AJ126" s="9">
        <v>2508.0362311003132</v>
      </c>
      <c r="AL126" s="2">
        <v>2039</v>
      </c>
      <c r="AM126" s="7">
        <v>1061.72979008025</v>
      </c>
      <c r="AN126" s="7">
        <v>14.340179901252224</v>
      </c>
      <c r="AO126" s="7">
        <v>227.61824396499276</v>
      </c>
      <c r="AP126" s="9">
        <v>1454.5988361638383</v>
      </c>
      <c r="AQ126" s="9">
        <v>100.05856947826115</v>
      </c>
      <c r="AR126" s="9">
        <v>1.1305223034258527</v>
      </c>
      <c r="AS126" s="9">
        <v>2859.4761418920207</v>
      </c>
      <c r="AT126" s="9">
        <v>125.34930918456544</v>
      </c>
    </row>
    <row r="127" spans="21:46">
      <c r="U127" s="1">
        <v>2040</v>
      </c>
      <c r="V127" s="5">
        <v>341123.73888319044</v>
      </c>
      <c r="W127" s="5">
        <v>914.02769632339198</v>
      </c>
      <c r="X127" s="5">
        <v>13.923902560573802</v>
      </c>
      <c r="Y127" s="5">
        <v>231.12850666392507</v>
      </c>
      <c r="Z127" s="8">
        <v>1232.5361017776122</v>
      </c>
      <c r="AA127" s="8">
        <v>99.429893958478175</v>
      </c>
      <c r="AB127" s="8">
        <v>1.1252246867199696</v>
      </c>
      <c r="AC127" s="8">
        <v>2492.1713259707008</v>
      </c>
      <c r="AD127" s="8">
        <v>109.24347080048099</v>
      </c>
      <c r="AE127" s="8">
        <v>324.44120674368475</v>
      </c>
      <c r="AF127" s="8">
        <v>2925.8560035148666</v>
      </c>
      <c r="AG127" s="8">
        <v>-3.5000000000000003E-2</v>
      </c>
      <c r="AH127" s="8">
        <v>481.74348088355219</v>
      </c>
      <c r="AI127" s="8">
        <v>46.348743820526394</v>
      </c>
      <c r="AJ127" s="8">
        <v>2601.4497967711818</v>
      </c>
      <c r="AL127" s="1">
        <v>2040</v>
      </c>
      <c r="AM127" s="5">
        <v>1103.0150948752125</v>
      </c>
      <c r="AN127" s="5">
        <v>14.606678181056294</v>
      </c>
      <c r="AO127" s="5">
        <v>231.12850666392507</v>
      </c>
      <c r="AP127" s="8">
        <v>1524.5349314641353</v>
      </c>
      <c r="AQ127" s="8">
        <v>101.35930619572238</v>
      </c>
      <c r="AR127" s="8">
        <v>1.1323425284386901</v>
      </c>
      <c r="AS127" s="8">
        <v>2975.7768599084902</v>
      </c>
      <c r="AT127" s="8">
        <v>130.44894438435975</v>
      </c>
    </row>
    <row r="128" spans="21:46">
      <c r="U128" s="2">
        <v>2041</v>
      </c>
      <c r="V128" s="7">
        <v>345850.77934723871</v>
      </c>
      <c r="W128" s="7">
        <v>948.74972266851944</v>
      </c>
      <c r="X128" s="7">
        <v>14.063583715172287</v>
      </c>
      <c r="Y128" s="7">
        <v>234.67545062338615</v>
      </c>
      <c r="Z128" s="9">
        <v>1284.6437143568442</v>
      </c>
      <c r="AA128" s="9">
        <v>100.4996572280068</v>
      </c>
      <c r="AB128" s="9">
        <v>1.1266310821050474</v>
      </c>
      <c r="AC128" s="9">
        <v>2583.7587596740341</v>
      </c>
      <c r="AD128" s="9">
        <v>113.25946063045106</v>
      </c>
      <c r="AE128" s="9">
        <v>327.79755305872669</v>
      </c>
      <c r="AF128" s="9">
        <v>3024.815773363212</v>
      </c>
      <c r="AG128" s="9">
        <v>-3.5000000000000003E-2</v>
      </c>
      <c r="AH128" s="9">
        <v>499.4478185749046</v>
      </c>
      <c r="AI128" s="9">
        <v>46.828221865532385</v>
      </c>
      <c r="AJ128" s="9">
        <v>2697.053220304485</v>
      </c>
      <c r="AL128" s="2">
        <v>2041</v>
      </c>
      <c r="AM128" s="7">
        <v>1141.3007440655335</v>
      </c>
      <c r="AN128" s="7">
        <v>14.833800950498654</v>
      </c>
      <c r="AO128" s="7">
        <v>234.67545062338615</v>
      </c>
      <c r="AP128" s="9">
        <v>1598.3151584271914</v>
      </c>
      <c r="AQ128" s="9">
        <v>102.63371541737963</v>
      </c>
      <c r="AR128" s="9">
        <v>1.1341512967466145</v>
      </c>
      <c r="AS128" s="9">
        <v>3092.8930207807362</v>
      </c>
      <c r="AT128" s="9">
        <v>135.58433569264295</v>
      </c>
    </row>
    <row r="129" spans="21:46">
      <c r="U129" s="1">
        <v>2042</v>
      </c>
      <c r="V129" s="5">
        <v>350484.8438813744</v>
      </c>
      <c r="W129" s="5">
        <v>982.46743668232409</v>
      </c>
      <c r="X129" s="5">
        <v>14.248025693563191</v>
      </c>
      <c r="Y129" s="5">
        <v>237.92465666098207</v>
      </c>
      <c r="Z129" s="8">
        <v>1336.6493854644521</v>
      </c>
      <c r="AA129" s="8">
        <v>101.54609464537934</v>
      </c>
      <c r="AB129" s="8">
        <v>1.1280304393672977</v>
      </c>
      <c r="AC129" s="8">
        <v>2673.9636295860678</v>
      </c>
      <c r="AD129" s="8">
        <v>117.21482683662637</v>
      </c>
      <c r="AE129" s="8">
        <v>331.13699670039369</v>
      </c>
      <c r="AF129" s="8">
        <v>3122.315453123088</v>
      </c>
      <c r="AG129" s="8">
        <v>-3.5000000000000003E-2</v>
      </c>
      <c r="AH129" s="8">
        <v>516.8848993375359</v>
      </c>
      <c r="AI129" s="8">
        <v>47.305285242913385</v>
      </c>
      <c r="AJ129" s="8">
        <v>2791.213456422694</v>
      </c>
      <c r="AL129" s="1">
        <v>2042</v>
      </c>
      <c r="AM129" s="5">
        <v>1177.7349460341015</v>
      </c>
      <c r="AN129" s="5">
        <v>15.023288437400799</v>
      </c>
      <c r="AO129" s="5">
        <v>237.92465666098207</v>
      </c>
      <c r="AP129" s="8">
        <v>1661.3699795942882</v>
      </c>
      <c r="AQ129" s="8">
        <v>103.89265851719074</v>
      </c>
      <c r="AR129" s="8">
        <v>1.1359489062045964</v>
      </c>
      <c r="AS129" s="8">
        <v>3197.0814781501681</v>
      </c>
      <c r="AT129" s="8">
        <v>140.15286401882392</v>
      </c>
    </row>
    <row r="130" spans="21:46">
      <c r="U130" s="2">
        <v>2043</v>
      </c>
      <c r="V130" s="7">
        <v>354935.26641647698</v>
      </c>
      <c r="W130" s="7">
        <v>1014.6128087363355</v>
      </c>
      <c r="X130" s="7">
        <v>14.385838068406189</v>
      </c>
      <c r="Y130" s="7">
        <v>241.00443980790973</v>
      </c>
      <c r="Z130" s="9">
        <v>1388.4335971301448</v>
      </c>
      <c r="AA130" s="9">
        <v>102.57387312262775</v>
      </c>
      <c r="AB130" s="9">
        <v>1.129422845687758</v>
      </c>
      <c r="AC130" s="9">
        <v>2762.1399797111117</v>
      </c>
      <c r="AD130" s="9">
        <v>121.0812450888624</v>
      </c>
      <c r="AE130" s="9">
        <v>334.46663693552131</v>
      </c>
      <c r="AF130" s="9">
        <v>3217.6878617354955</v>
      </c>
      <c r="AG130" s="9">
        <v>-3.5000000000000003E-2</v>
      </c>
      <c r="AH130" s="9">
        <v>533.92985644443968</v>
      </c>
      <c r="AI130" s="9">
        <v>47.7809481336459</v>
      </c>
      <c r="AJ130" s="9">
        <v>2883.256224799974</v>
      </c>
      <c r="AL130" s="2">
        <v>2043</v>
      </c>
      <c r="AM130" s="7">
        <v>1211.758087330478</v>
      </c>
      <c r="AN130" s="7">
        <v>15.252785573346642</v>
      </c>
      <c r="AO130" s="7">
        <v>241.00443980790973</v>
      </c>
      <c r="AP130" s="9">
        <v>1709.769249061801</v>
      </c>
      <c r="AQ130" s="9">
        <v>105.14196817755958</v>
      </c>
      <c r="AR130" s="9">
        <v>1.137735558465353</v>
      </c>
      <c r="AS130" s="9">
        <v>3284.0642655095608</v>
      </c>
      <c r="AT130" s="9">
        <v>143.96694609638556</v>
      </c>
    </row>
    <row r="131" spans="21:46">
      <c r="U131" s="1">
        <v>2044</v>
      </c>
      <c r="V131" s="5">
        <v>359240.43580482493</v>
      </c>
      <c r="W131" s="5">
        <v>1045.3586986592848</v>
      </c>
      <c r="X131" s="5">
        <v>14.567595473366779</v>
      </c>
      <c r="Y131" s="5">
        <v>244.12851985527828</v>
      </c>
      <c r="Z131" s="8">
        <v>1440.9399976366412</v>
      </c>
      <c r="AA131" s="8">
        <v>103.60262922949613</v>
      </c>
      <c r="AB131" s="8">
        <v>1.1308083581898558</v>
      </c>
      <c r="AC131" s="8">
        <v>2849.7282492122567</v>
      </c>
      <c r="AD131" s="8">
        <v>124.92187677072198</v>
      </c>
      <c r="AE131" s="8">
        <v>337.81577889847807</v>
      </c>
      <c r="AF131" s="8">
        <v>3312.4659048814569</v>
      </c>
      <c r="AG131" s="8">
        <v>-3.5000000000000003E-2</v>
      </c>
      <c r="AH131" s="8">
        <v>550.86113444129239</v>
      </c>
      <c r="AI131" s="8">
        <v>48.259396985496871</v>
      </c>
      <c r="AJ131" s="8">
        <v>2974.6851259829787</v>
      </c>
      <c r="AL131" s="1">
        <v>2044</v>
      </c>
      <c r="AM131" s="5">
        <v>1243.5764525685906</v>
      </c>
      <c r="AN131" s="5">
        <v>15.487360690292203</v>
      </c>
      <c r="AO131" s="5">
        <v>244.12851985527828</v>
      </c>
      <c r="AP131" s="8">
        <v>1754.1964678208697</v>
      </c>
      <c r="AQ131" s="8">
        <v>106.40121697089657</v>
      </c>
      <c r="AR131" s="8">
        <v>1.139511420298466</v>
      </c>
      <c r="AS131" s="8">
        <v>3364.9295293262257</v>
      </c>
      <c r="AT131" s="8">
        <v>147.51278272433885</v>
      </c>
    </row>
    <row r="132" spans="21:46">
      <c r="U132" s="2">
        <v>2045</v>
      </c>
      <c r="V132" s="7">
        <v>363383.48817219667</v>
      </c>
      <c r="W132" s="7">
        <v>1074.4061466024059</v>
      </c>
      <c r="X132" s="7">
        <v>14.706663926405072</v>
      </c>
      <c r="Y132" s="7">
        <v>247.09146644318696</v>
      </c>
      <c r="Z132" s="9">
        <v>1493.3789944479265</v>
      </c>
      <c r="AA132" s="9">
        <v>104.64112109270111</v>
      </c>
      <c r="AB132" s="9">
        <v>1.1321870233053382</v>
      </c>
      <c r="AC132" s="9">
        <v>2935.3565795359309</v>
      </c>
      <c r="AD132" s="9">
        <v>128.67656766915977</v>
      </c>
      <c r="AE132" s="9">
        <v>341.19759380367839</v>
      </c>
      <c r="AF132" s="9">
        <v>3405.2307410087692</v>
      </c>
      <c r="AG132" s="9">
        <v>-3.5000000000000003E-2</v>
      </c>
      <c r="AH132" s="9">
        <v>567.4135457787205</v>
      </c>
      <c r="AI132" s="9">
        <v>48.742513400525489</v>
      </c>
      <c r="AJ132" s="9">
        <v>3064.0681472050906</v>
      </c>
      <c r="AL132" s="2">
        <v>2045</v>
      </c>
      <c r="AM132" s="7">
        <v>1273.0863497420901</v>
      </c>
      <c r="AN132" s="7">
        <v>15.722853536454197</v>
      </c>
      <c r="AO132" s="7">
        <v>247.09146644318696</v>
      </c>
      <c r="AP132" s="9">
        <v>1796.1980757844512</v>
      </c>
      <c r="AQ132" s="9">
        <v>107.6788679164827</v>
      </c>
      <c r="AR132" s="9">
        <v>1.1412766432177825</v>
      </c>
      <c r="AS132" s="9">
        <v>3440.9188900658833</v>
      </c>
      <c r="AT132" s="9">
        <v>150.84481734499323</v>
      </c>
    </row>
    <row r="133" spans="21:46">
      <c r="U133" s="1">
        <v>2046</v>
      </c>
      <c r="V133" s="5">
        <v>367409.96181244409</v>
      </c>
      <c r="W133" s="5">
        <v>1101.8488976278416</v>
      </c>
      <c r="X133" s="5">
        <v>14.84577121998044</v>
      </c>
      <c r="Y133" s="5">
        <v>249.91456377528533</v>
      </c>
      <c r="Z133" s="8">
        <v>1541.4045226460178</v>
      </c>
      <c r="AA133" s="8">
        <v>105.67916296408191</v>
      </c>
      <c r="AB133" s="8">
        <v>1.1335588830361261</v>
      </c>
      <c r="AC133" s="8">
        <v>3014.826477116243</v>
      </c>
      <c r="AD133" s="8">
        <v>132.16121930275673</v>
      </c>
      <c r="AE133" s="8">
        <v>344.59715572139919</v>
      </c>
      <c r="AF133" s="8">
        <v>3491.5848521403991</v>
      </c>
      <c r="AG133" s="8">
        <v>-3.5000000000000003E-2</v>
      </c>
      <c r="AH133" s="8">
        <v>582.77549933685179</v>
      </c>
      <c r="AI133" s="8">
        <v>49.228165103057023</v>
      </c>
      <c r="AJ133" s="8">
        <v>3147.0226964189997</v>
      </c>
      <c r="AL133" s="1">
        <v>2046</v>
      </c>
      <c r="AM133" s="5">
        <v>1300.5919540724037</v>
      </c>
      <c r="AN133" s="5">
        <v>15.912261685083706</v>
      </c>
      <c r="AO133" s="5">
        <v>249.91456377528533</v>
      </c>
      <c r="AP133" s="8">
        <v>1826.2202354733404</v>
      </c>
      <c r="AQ133" s="8">
        <v>108.96435909400974</v>
      </c>
      <c r="AR133" s="8">
        <v>1.1430313699866406</v>
      </c>
      <c r="AS133" s="8">
        <v>3502.7464054701095</v>
      </c>
      <c r="AT133" s="8">
        <v>153.55587346956926</v>
      </c>
    </row>
    <row r="134" spans="21:46">
      <c r="U134" s="2">
        <v>2047</v>
      </c>
      <c r="V134" s="7">
        <v>371266.99075028987</v>
      </c>
      <c r="W134" s="7">
        <v>1127.5253938729602</v>
      </c>
      <c r="X134" s="7">
        <v>14.983243683319309</v>
      </c>
      <c r="Y134" s="7">
        <v>252.36038881365721</v>
      </c>
      <c r="Z134" s="9">
        <v>1586.6308341723191</v>
      </c>
      <c r="AA134" s="9">
        <v>106.69751021866747</v>
      </c>
      <c r="AB134" s="9">
        <v>1.1349239770582233</v>
      </c>
      <c r="AC134" s="9">
        <v>3089.332294737982</v>
      </c>
      <c r="AD134" s="9">
        <v>135.42820248749908</v>
      </c>
      <c r="AE134" s="9">
        <v>347.98610375240332</v>
      </c>
      <c r="AF134" s="9">
        <v>3572.7466009778846</v>
      </c>
      <c r="AG134" s="9">
        <v>-3.5000000000000003E-2</v>
      </c>
      <c r="AH134" s="9">
        <v>597.17786985657062</v>
      </c>
      <c r="AI134" s="9">
        <v>49.712300536057619</v>
      </c>
      <c r="AJ134" s="9">
        <v>3224.7954972254811</v>
      </c>
      <c r="AL134" s="2">
        <v>2047</v>
      </c>
      <c r="AM134" s="7">
        <v>1325.955571104166</v>
      </c>
      <c r="AN134" s="7">
        <v>16.147011289328557</v>
      </c>
      <c r="AO134" s="7">
        <v>252.36038881365721</v>
      </c>
      <c r="AP134" s="9">
        <v>1853.4870131850184</v>
      </c>
      <c r="AQ134" s="9">
        <v>110.23908512490934</v>
      </c>
      <c r="AR134" s="9">
        <v>1.1447757369485452</v>
      </c>
      <c r="AS134" s="9">
        <v>3559.3338452540283</v>
      </c>
      <c r="AT134" s="9">
        <v>156.03715909454249</v>
      </c>
    </row>
    <row r="135" spans="21:46">
      <c r="U135" s="1">
        <v>2048</v>
      </c>
      <c r="V135" s="5">
        <v>374703.62302090903</v>
      </c>
      <c r="W135" s="5">
        <v>1150.0873519927663</v>
      </c>
      <c r="X135" s="5">
        <v>15.118367962928227</v>
      </c>
      <c r="Y135" s="5">
        <v>254.68923462835852</v>
      </c>
      <c r="Z135" s="8">
        <v>1626.648258480931</v>
      </c>
      <c r="AA135" s="8">
        <v>107.67556345941333</v>
      </c>
      <c r="AB135" s="8">
        <v>1.1362823435027871</v>
      </c>
      <c r="AC135" s="8">
        <v>3155.3550588679004</v>
      </c>
      <c r="AD135" s="8">
        <v>138.32321481147224</v>
      </c>
      <c r="AE135" s="8">
        <v>351.33406934126396</v>
      </c>
      <c r="AF135" s="8">
        <v>3645.0123430206363</v>
      </c>
      <c r="AG135" s="8">
        <v>-3.5000000000000003E-2</v>
      </c>
      <c r="AH135" s="8">
        <v>609.9404210517356</v>
      </c>
      <c r="AI135" s="8">
        <v>50.19058133446628</v>
      </c>
      <c r="AJ135" s="8">
        <v>3293.7132736793724</v>
      </c>
      <c r="AL135" s="1">
        <v>2048</v>
      </c>
      <c r="AM135" s="5">
        <v>1343.805197126605</v>
      </c>
      <c r="AN135" s="5">
        <v>16.33538473098297</v>
      </c>
      <c r="AO135" s="5">
        <v>254.68923462835852</v>
      </c>
      <c r="AP135" s="8">
        <v>1880.1325798644805</v>
      </c>
      <c r="AQ135" s="8">
        <v>111.47924517497691</v>
      </c>
      <c r="AR135" s="8">
        <v>1.1465098750197575</v>
      </c>
      <c r="AS135" s="8">
        <v>3607.5881514004232</v>
      </c>
      <c r="AT135" s="8">
        <v>158.15304764934038</v>
      </c>
    </row>
    <row r="136" spans="21:46">
      <c r="U136" s="2">
        <v>2049</v>
      </c>
      <c r="V136" s="7">
        <v>378044.56167688163</v>
      </c>
      <c r="W136" s="7">
        <v>1170.7217950207857</v>
      </c>
      <c r="X136" s="7">
        <v>15.254513537274468</v>
      </c>
      <c r="Y136" s="7">
        <v>256.87736747524326</v>
      </c>
      <c r="Z136" s="9">
        <v>1663.4198689671412</v>
      </c>
      <c r="AA136" s="9">
        <v>108.64831693575022</v>
      </c>
      <c r="AB136" s="9">
        <v>1.1376340193132524</v>
      </c>
      <c r="AC136" s="9">
        <v>3216.0594959555083</v>
      </c>
      <c r="AD136" s="9">
        <v>140.98502541277784</v>
      </c>
      <c r="AE136" s="9">
        <v>354.69314638001356</v>
      </c>
      <c r="AF136" s="9">
        <v>3711.7376677482998</v>
      </c>
      <c r="AG136" s="9">
        <v>-3.5000000000000003E-2</v>
      </c>
      <c r="AH136" s="9">
        <v>621.67491136449746</v>
      </c>
      <c r="AI136" s="9">
        <v>50.670449482859077</v>
      </c>
      <c r="AJ136" s="9">
        <v>3357.0795213682859</v>
      </c>
      <c r="AL136" s="2">
        <v>2049</v>
      </c>
      <c r="AM136" s="7">
        <v>1357.3118941927205</v>
      </c>
      <c r="AN136" s="7">
        <v>16.564985751896778</v>
      </c>
      <c r="AO136" s="7">
        <v>256.87736747524326</v>
      </c>
      <c r="AP136" s="9">
        <v>1905.9020448566275</v>
      </c>
      <c r="AQ136" s="9">
        <v>112.72310451646078</v>
      </c>
      <c r="AR136" s="9">
        <v>1.1482339102439232</v>
      </c>
      <c r="AS136" s="9">
        <v>3650.5276307031927</v>
      </c>
      <c r="AT136" s="9">
        <v>160.0358879606292</v>
      </c>
    </row>
    <row r="137" spans="21:46">
      <c r="U137" s="1">
        <v>2050</v>
      </c>
      <c r="V137" s="5">
        <v>381378.90069702163</v>
      </c>
      <c r="W137" s="5">
        <v>1189.7279589958082</v>
      </c>
      <c r="X137" s="5">
        <v>15.343798060006915</v>
      </c>
      <c r="Y137" s="5">
        <v>258.69048513087961</v>
      </c>
      <c r="Z137" s="8">
        <v>1692.3788458837078</v>
      </c>
      <c r="AA137" s="8">
        <v>109.63029827708371</v>
      </c>
      <c r="AB137" s="8">
        <v>1.1389790404635811</v>
      </c>
      <c r="AC137" s="8">
        <v>3266.9103653879497</v>
      </c>
      <c r="AD137" s="8">
        <v>143.21476989003085</v>
      </c>
      <c r="AE137" s="8">
        <v>358.08507304218188</v>
      </c>
      <c r="AF137" s="8">
        <v>3768.2102083201626</v>
      </c>
      <c r="AG137" s="8">
        <v>-3.5000000000000003E-2</v>
      </c>
      <c r="AH137" s="8">
        <v>631.50465468110758</v>
      </c>
      <c r="AI137" s="8">
        <v>51.155010434597415</v>
      </c>
      <c r="AJ137" s="8">
        <v>3410.1601352779803</v>
      </c>
      <c r="AL137" s="1">
        <v>2050</v>
      </c>
      <c r="AM137" s="5">
        <v>1370.7475635019114</v>
      </c>
      <c r="AN137" s="5">
        <v>16.750742598325829</v>
      </c>
      <c r="AO137" s="5">
        <v>258.69048513087961</v>
      </c>
      <c r="AP137" s="8">
        <v>1930.3640002422994</v>
      </c>
      <c r="AQ137" s="8">
        <v>113.9872094363424</v>
      </c>
      <c r="AR137" s="8">
        <v>1.1499479641949257</v>
      </c>
      <c r="AS137" s="8">
        <v>3691.6899488739532</v>
      </c>
      <c r="AT137" s="8">
        <v>161.84080206802921</v>
      </c>
    </row>
    <row r="139" spans="21:46" ht="18.600000000000001">
      <c r="U139" s="86"/>
      <c r="V139" s="86" t="s">
        <v>218</v>
      </c>
      <c r="W139" s="86"/>
      <c r="X139" s="86"/>
      <c r="Y139" s="86"/>
      <c r="Z139" s="86"/>
      <c r="AA139" s="86"/>
      <c r="AB139" s="86"/>
      <c r="AC139" s="86"/>
      <c r="AD139" s="86"/>
      <c r="AE139" s="86"/>
      <c r="AF139" s="86"/>
      <c r="AG139" s="86"/>
      <c r="AH139" s="86"/>
      <c r="AI139" s="86"/>
      <c r="AJ139" s="86"/>
      <c r="AL139" s="89" t="s">
        <v>219</v>
      </c>
      <c r="AM139" s="89"/>
      <c r="AN139" s="89"/>
      <c r="AO139" s="89"/>
      <c r="AP139" s="89"/>
      <c r="AQ139" s="89"/>
      <c r="AR139" s="89"/>
      <c r="AS139" s="89"/>
      <c r="AT139" s="89"/>
    </row>
    <row r="140" spans="21:46" ht="15" thickBot="1"/>
    <row r="141" spans="21:46">
      <c r="U141" s="16" t="s">
        <v>71</v>
      </c>
      <c r="V141" s="17" t="s">
        <v>116</v>
      </c>
      <c r="W141" s="17" t="s">
        <v>117</v>
      </c>
      <c r="X141" s="17" t="s">
        <v>200</v>
      </c>
      <c r="Y141" s="17" t="s">
        <v>119</v>
      </c>
      <c r="Z141" s="17" t="s">
        <v>120</v>
      </c>
      <c r="AA141" s="17" t="s">
        <v>121</v>
      </c>
      <c r="AB141" s="17" t="s">
        <v>201</v>
      </c>
      <c r="AC141" s="18" t="s">
        <v>123</v>
      </c>
      <c r="AD141" s="17" t="s">
        <v>124</v>
      </c>
      <c r="AE141" s="17" t="s">
        <v>125</v>
      </c>
      <c r="AF141" s="17" t="s">
        <v>126</v>
      </c>
      <c r="AG141" s="99" t="s">
        <v>202</v>
      </c>
      <c r="AH141" s="19" t="s">
        <v>128</v>
      </c>
      <c r="AI141" s="66" t="s">
        <v>129</v>
      </c>
      <c r="AJ141" s="20" t="s">
        <v>203</v>
      </c>
      <c r="AL141" s="16" t="s">
        <v>71</v>
      </c>
      <c r="AM141" s="17" t="s">
        <v>117</v>
      </c>
      <c r="AN141" s="17" t="s">
        <v>200</v>
      </c>
      <c r="AO141" s="17" t="s">
        <v>119</v>
      </c>
      <c r="AP141" s="17" t="s">
        <v>120</v>
      </c>
      <c r="AQ141" s="17" t="s">
        <v>121</v>
      </c>
      <c r="AR141" s="17" t="s">
        <v>201</v>
      </c>
      <c r="AS141" s="18" t="s">
        <v>123</v>
      </c>
      <c r="AT141" s="20" t="s">
        <v>124</v>
      </c>
    </row>
    <row r="142" spans="21:46">
      <c r="U142" s="21"/>
      <c r="V142" s="22" t="s">
        <v>132</v>
      </c>
      <c r="W142" s="22"/>
      <c r="X142" s="22" t="s">
        <v>211</v>
      </c>
      <c r="Y142" s="22"/>
      <c r="Z142" s="22"/>
      <c r="AA142" s="22"/>
      <c r="AB142" s="22" t="s">
        <v>212</v>
      </c>
      <c r="AC142" s="23"/>
      <c r="AD142" s="22"/>
      <c r="AE142" s="22" t="s">
        <v>135</v>
      </c>
      <c r="AF142" s="22"/>
      <c r="AG142" s="100"/>
      <c r="AH142" s="24" t="s">
        <v>137</v>
      </c>
      <c r="AI142" s="32" t="s">
        <v>138</v>
      </c>
      <c r="AJ142" s="25" t="s">
        <v>213</v>
      </c>
      <c r="AL142" s="21"/>
      <c r="AM142" s="22"/>
      <c r="AN142" s="22" t="s">
        <v>211</v>
      </c>
      <c r="AO142" s="22"/>
      <c r="AP142" s="22"/>
      <c r="AQ142" s="22"/>
      <c r="AR142" s="22" t="s">
        <v>212</v>
      </c>
      <c r="AS142" s="23"/>
      <c r="AT142" s="25"/>
    </row>
    <row r="143" spans="21:46" ht="15" thickBot="1">
      <c r="U143" s="26"/>
      <c r="V143" s="27"/>
      <c r="W143" s="27" t="s">
        <v>155</v>
      </c>
      <c r="X143" s="27" t="s">
        <v>155</v>
      </c>
      <c r="Y143" s="27" t="s">
        <v>155</v>
      </c>
      <c r="Z143" s="27" t="s">
        <v>155</v>
      </c>
      <c r="AA143" s="27" t="s">
        <v>155</v>
      </c>
      <c r="AB143" s="27" t="s">
        <v>155</v>
      </c>
      <c r="AC143" s="28" t="s">
        <v>155</v>
      </c>
      <c r="AD143" s="27" t="s">
        <v>155</v>
      </c>
      <c r="AE143" s="27" t="s">
        <v>155</v>
      </c>
      <c r="AF143" s="27" t="s">
        <v>155</v>
      </c>
      <c r="AG143" s="27" t="s">
        <v>155</v>
      </c>
      <c r="AH143" s="29" t="s">
        <v>156</v>
      </c>
      <c r="AI143" s="67" t="s">
        <v>156</v>
      </c>
      <c r="AJ143" s="30" t="s">
        <v>155</v>
      </c>
      <c r="AL143" s="26"/>
      <c r="AM143" s="27" t="s">
        <v>155</v>
      </c>
      <c r="AN143" s="27" t="s">
        <v>155</v>
      </c>
      <c r="AO143" s="27" t="s">
        <v>155</v>
      </c>
      <c r="AP143" s="27" t="s">
        <v>155</v>
      </c>
      <c r="AQ143" s="27" t="s">
        <v>155</v>
      </c>
      <c r="AR143" s="27" t="s">
        <v>155</v>
      </c>
      <c r="AS143" s="28" t="s">
        <v>155</v>
      </c>
      <c r="AT143" s="30" t="s">
        <v>155</v>
      </c>
    </row>
    <row r="144" spans="21:46">
      <c r="U144" s="1" t="s">
        <v>157</v>
      </c>
      <c r="V144" s="5">
        <v>14599</v>
      </c>
      <c r="W144" s="5">
        <v>62.564</v>
      </c>
      <c r="X144" s="5">
        <v>26.427000000000003</v>
      </c>
      <c r="Y144" s="5">
        <v>39.793999999999997</v>
      </c>
      <c r="Z144" s="8">
        <v>30.006656999999997</v>
      </c>
      <c r="AA144" s="8">
        <v>4.2529143432835825</v>
      </c>
      <c r="AB144" s="8">
        <v>1.8352869999999999</v>
      </c>
      <c r="AC144" s="8">
        <v>164.87985834328356</v>
      </c>
      <c r="AD144" s="8">
        <v>18.120141656716442</v>
      </c>
      <c r="AE144" s="8">
        <v>0</v>
      </c>
      <c r="AF144" s="8">
        <v>183</v>
      </c>
      <c r="AG144" s="8">
        <v>0</v>
      </c>
      <c r="AH144" s="8"/>
      <c r="AI144" s="8"/>
      <c r="AJ144" s="8">
        <v>183</v>
      </c>
      <c r="AL144" s="1" t="s">
        <v>157</v>
      </c>
      <c r="AM144" s="5">
        <v>62.564</v>
      </c>
      <c r="AN144" s="5">
        <v>26.427000000000003</v>
      </c>
      <c r="AO144" s="5">
        <v>39.793999999999997</v>
      </c>
      <c r="AP144" s="8">
        <v>30.006656999999997</v>
      </c>
      <c r="AQ144" s="8">
        <v>4.2529143432835825</v>
      </c>
      <c r="AR144" s="8">
        <v>1.8352869999999999</v>
      </c>
      <c r="AS144" s="8">
        <v>164.87985834328356</v>
      </c>
      <c r="AT144" s="8">
        <v>18.120141656716442</v>
      </c>
    </row>
    <row r="145" spans="21:46">
      <c r="U145" s="2" t="s">
        <v>158</v>
      </c>
      <c r="V145" s="7">
        <v>14534</v>
      </c>
      <c r="W145" s="7">
        <v>60.405000000000001</v>
      </c>
      <c r="X145" s="7">
        <v>26.016000000000002</v>
      </c>
      <c r="Y145" s="7">
        <v>39.003</v>
      </c>
      <c r="Z145" s="9">
        <v>31.134035999999995</v>
      </c>
      <c r="AA145" s="9">
        <v>4.2114307462686567</v>
      </c>
      <c r="AB145" s="9">
        <v>2.6898049999999998</v>
      </c>
      <c r="AC145" s="9">
        <v>163.45927174626868</v>
      </c>
      <c r="AD145" s="9">
        <v>17.821356525982655</v>
      </c>
      <c r="AE145" s="9">
        <v>0</v>
      </c>
      <c r="AF145" s="9">
        <v>181.28062827225133</v>
      </c>
      <c r="AG145" s="9">
        <v>0.28062827225130893</v>
      </c>
      <c r="AH145" s="9"/>
      <c r="AI145" s="9"/>
      <c r="AJ145" s="9">
        <v>181.00000000000003</v>
      </c>
      <c r="AL145" s="2" t="s">
        <v>158</v>
      </c>
      <c r="AM145" s="7">
        <v>60.405000000000001</v>
      </c>
      <c r="AN145" s="7">
        <v>26.016000000000002</v>
      </c>
      <c r="AO145" s="7">
        <v>39.003</v>
      </c>
      <c r="AP145" s="9">
        <v>31.134035999999995</v>
      </c>
      <c r="AQ145" s="9">
        <v>4.2114307462686567</v>
      </c>
      <c r="AR145" s="9">
        <v>2.6898049999999998</v>
      </c>
      <c r="AS145" s="9">
        <v>163.45927174626868</v>
      </c>
      <c r="AT145" s="9">
        <v>17.821356525982655</v>
      </c>
    </row>
    <row r="146" spans="21:46">
      <c r="U146" s="1" t="s">
        <v>159</v>
      </c>
      <c r="V146" s="5">
        <v>14499</v>
      </c>
      <c r="W146" s="5">
        <v>62.090000000000011</v>
      </c>
      <c r="X146" s="5">
        <v>25.347999999999999</v>
      </c>
      <c r="Y146" s="5">
        <v>41.259000000000007</v>
      </c>
      <c r="Z146" s="8">
        <v>33.096120000000006</v>
      </c>
      <c r="AA146" s="8">
        <v>4.3257256417910455</v>
      </c>
      <c r="AB146" s="8">
        <v>2.4418760000000002</v>
      </c>
      <c r="AC146" s="8">
        <v>168.5607216417911</v>
      </c>
      <c r="AD146" s="8">
        <v>19.715718148784834</v>
      </c>
      <c r="AE146" s="8">
        <v>0</v>
      </c>
      <c r="AF146" s="8">
        <v>188.27643979057595</v>
      </c>
      <c r="AG146" s="8">
        <v>1.2764397905759164</v>
      </c>
      <c r="AH146" s="8"/>
      <c r="AI146" s="8"/>
      <c r="AJ146" s="8">
        <v>187.00000000000003</v>
      </c>
      <c r="AL146" s="1" t="s">
        <v>159</v>
      </c>
      <c r="AM146" s="5">
        <v>62.090000000000011</v>
      </c>
      <c r="AN146" s="5">
        <v>25.347999999999999</v>
      </c>
      <c r="AO146" s="5">
        <v>41.259000000000007</v>
      </c>
      <c r="AP146" s="8">
        <v>33.096120000000006</v>
      </c>
      <c r="AQ146" s="8">
        <v>4.3257256417910455</v>
      </c>
      <c r="AR146" s="8">
        <v>2.4418760000000002</v>
      </c>
      <c r="AS146" s="8">
        <v>168.5607216417911</v>
      </c>
      <c r="AT146" s="8">
        <v>19.715718148784834</v>
      </c>
    </row>
    <row r="147" spans="21:46">
      <c r="U147" s="2" t="s">
        <v>160</v>
      </c>
      <c r="V147" s="7">
        <v>14494.812213069075</v>
      </c>
      <c r="W147" s="7">
        <v>62.727999999999987</v>
      </c>
      <c r="X147" s="7">
        <v>25.560000000000002</v>
      </c>
      <c r="Y147" s="7">
        <v>38.19</v>
      </c>
      <c r="Z147" s="9">
        <v>34.061986999999995</v>
      </c>
      <c r="AA147" s="9">
        <v>4.550409044776119</v>
      </c>
      <c r="AB147" s="9">
        <v>2.3508149999999999</v>
      </c>
      <c r="AC147" s="9">
        <v>167.44121104477611</v>
      </c>
      <c r="AD147" s="9">
        <v>17.977637122763163</v>
      </c>
      <c r="AE147" s="9">
        <v>0</v>
      </c>
      <c r="AF147" s="9">
        <v>185.41884816753927</v>
      </c>
      <c r="AG147" s="9">
        <v>0.41884816753926701</v>
      </c>
      <c r="AH147" s="9">
        <v>32.1</v>
      </c>
      <c r="AI147" s="9"/>
      <c r="AJ147" s="9">
        <v>185</v>
      </c>
      <c r="AL147" s="2" t="s">
        <v>160</v>
      </c>
      <c r="AM147" s="7">
        <v>62.727999999999987</v>
      </c>
      <c r="AN147" s="7">
        <v>25.560000000000002</v>
      </c>
      <c r="AO147" s="7">
        <v>38.19</v>
      </c>
      <c r="AP147" s="9">
        <v>34.061986999999995</v>
      </c>
      <c r="AQ147" s="9">
        <v>4.550409044776119</v>
      </c>
      <c r="AR147" s="9">
        <v>2.3508149999999999</v>
      </c>
      <c r="AS147" s="9">
        <v>167.44121104477611</v>
      </c>
      <c r="AT147" s="9">
        <v>17.977637122763163</v>
      </c>
    </row>
    <row r="148" spans="21:46">
      <c r="U148" s="1" t="s">
        <v>161</v>
      </c>
      <c r="V148" s="5">
        <v>14384.811109523846</v>
      </c>
      <c r="W148" s="5">
        <v>61.805999999999983</v>
      </c>
      <c r="X148" s="5">
        <v>24.821000000000002</v>
      </c>
      <c r="Y148" s="5">
        <v>39.833000000000006</v>
      </c>
      <c r="Z148" s="8">
        <v>35.985006999999996</v>
      </c>
      <c r="AA148" s="8">
        <v>5.1383940447761187</v>
      </c>
      <c r="AB148" s="8">
        <v>2.1629430000000003</v>
      </c>
      <c r="AC148" s="8">
        <v>169.74634404477609</v>
      </c>
      <c r="AD148" s="8">
        <v>16.829467473548519</v>
      </c>
      <c r="AE148" s="8">
        <v>0</v>
      </c>
      <c r="AF148" s="8">
        <v>186.5758115183246</v>
      </c>
      <c r="AG148" s="8">
        <v>1.3958115183246074</v>
      </c>
      <c r="AH148" s="8">
        <v>34.439</v>
      </c>
      <c r="AI148" s="8"/>
      <c r="AJ148" s="8">
        <v>185.17999999999998</v>
      </c>
      <c r="AL148" s="1" t="s">
        <v>161</v>
      </c>
      <c r="AM148" s="5">
        <v>61.805999999999983</v>
      </c>
      <c r="AN148" s="5">
        <v>24.821000000000002</v>
      </c>
      <c r="AO148" s="5">
        <v>39.833000000000006</v>
      </c>
      <c r="AP148" s="8">
        <v>35.985006999999996</v>
      </c>
      <c r="AQ148" s="8">
        <v>5.1383940447761187</v>
      </c>
      <c r="AR148" s="8">
        <v>2.1629430000000003</v>
      </c>
      <c r="AS148" s="8">
        <v>169.74634404477609</v>
      </c>
      <c r="AT148" s="8">
        <v>16.829467473548519</v>
      </c>
    </row>
    <row r="149" spans="21:46">
      <c r="U149" s="2" t="s">
        <v>162</v>
      </c>
      <c r="V149" s="7">
        <v>14220.678764305483</v>
      </c>
      <c r="W149" s="7">
        <v>63.723000000000006</v>
      </c>
      <c r="X149" s="7">
        <v>25.471</v>
      </c>
      <c r="Y149" s="7">
        <v>41.150999999999996</v>
      </c>
      <c r="Z149" s="9">
        <v>33.990248999999999</v>
      </c>
      <c r="AA149" s="9">
        <v>5.4218013582089553</v>
      </c>
      <c r="AB149" s="9">
        <v>2.3566319999999998</v>
      </c>
      <c r="AC149" s="9">
        <v>172.11368235820896</v>
      </c>
      <c r="AD149" s="9">
        <v>18.641710311948128</v>
      </c>
      <c r="AE149" s="9">
        <v>0</v>
      </c>
      <c r="AF149" s="9">
        <v>190.75539267015708</v>
      </c>
      <c r="AG149" s="9">
        <v>1.875392670157068</v>
      </c>
      <c r="AH149" s="9">
        <v>34.752000000000002</v>
      </c>
      <c r="AI149" s="9"/>
      <c r="AJ149" s="9">
        <v>188.88000000000002</v>
      </c>
      <c r="AL149" s="2" t="s">
        <v>162</v>
      </c>
      <c r="AM149" s="7">
        <v>63.723000000000006</v>
      </c>
      <c r="AN149" s="7">
        <v>25.471</v>
      </c>
      <c r="AO149" s="7">
        <v>41.150999999999996</v>
      </c>
      <c r="AP149" s="9">
        <v>33.990248999999999</v>
      </c>
      <c r="AQ149" s="9">
        <v>5.4218013582089553</v>
      </c>
      <c r="AR149" s="9">
        <v>2.3566319999999998</v>
      </c>
      <c r="AS149" s="9">
        <v>172.11368235820896</v>
      </c>
      <c r="AT149" s="9">
        <v>18.641710311948128</v>
      </c>
    </row>
    <row r="150" spans="21:46">
      <c r="U150" s="1" t="s">
        <v>163</v>
      </c>
      <c r="V150" s="5">
        <v>14070.42444975774</v>
      </c>
      <c r="W150" s="5">
        <v>62.10799999999999</v>
      </c>
      <c r="X150" s="5">
        <v>24.466999999999999</v>
      </c>
      <c r="Y150" s="5">
        <v>40.906999999999996</v>
      </c>
      <c r="Z150" s="8">
        <v>33.258440999999998</v>
      </c>
      <c r="AA150" s="8">
        <v>5.2780901492537318</v>
      </c>
      <c r="AB150" s="8">
        <v>2.1468780000000001</v>
      </c>
      <c r="AC150" s="8">
        <v>168.16540914925369</v>
      </c>
      <c r="AD150" s="8">
        <v>14.79487880886148</v>
      </c>
      <c r="AE150" s="8">
        <v>0</v>
      </c>
      <c r="AF150" s="8">
        <v>182.96028795811517</v>
      </c>
      <c r="AG150" s="8">
        <v>0.89528795811518325</v>
      </c>
      <c r="AH150" s="8">
        <v>33.435000000000002</v>
      </c>
      <c r="AI150" s="8"/>
      <c r="AJ150" s="8">
        <v>182.065</v>
      </c>
      <c r="AL150" s="1" t="s">
        <v>163</v>
      </c>
      <c r="AM150" s="5">
        <v>62.10799999999999</v>
      </c>
      <c r="AN150" s="5">
        <v>24.466999999999999</v>
      </c>
      <c r="AO150" s="5">
        <v>40.906999999999996</v>
      </c>
      <c r="AP150" s="8">
        <v>33.258440999999998</v>
      </c>
      <c r="AQ150" s="8">
        <v>5.2780901492537318</v>
      </c>
      <c r="AR150" s="8">
        <v>2.1468780000000001</v>
      </c>
      <c r="AS150" s="8">
        <v>168.16540914925369</v>
      </c>
      <c r="AT150" s="8">
        <v>14.79487880886148</v>
      </c>
    </row>
    <row r="151" spans="21:46">
      <c r="U151" s="2" t="s">
        <v>164</v>
      </c>
      <c r="V151" s="7">
        <v>13971.829397400144</v>
      </c>
      <c r="W151" s="7">
        <v>64.209999999999994</v>
      </c>
      <c r="X151" s="7">
        <v>24.798999999999999</v>
      </c>
      <c r="Y151" s="7">
        <v>45.814</v>
      </c>
      <c r="Z151" s="9">
        <v>34.406588999999997</v>
      </c>
      <c r="AA151" s="9">
        <v>5.2506314477611937</v>
      </c>
      <c r="AB151" s="9">
        <v>2.0762779999999998</v>
      </c>
      <c r="AC151" s="9">
        <v>176.55649844776116</v>
      </c>
      <c r="AD151" s="9">
        <v>17.292742389935189</v>
      </c>
      <c r="AE151" s="9">
        <v>0</v>
      </c>
      <c r="AF151" s="9">
        <v>193.84924083769636</v>
      </c>
      <c r="AG151" s="9">
        <v>1.0942408376963351</v>
      </c>
      <c r="AH151" s="9">
        <v>31.698</v>
      </c>
      <c r="AI151" s="9"/>
      <c r="AJ151" s="9">
        <v>192.75500000000002</v>
      </c>
      <c r="AL151" s="2" t="s">
        <v>164</v>
      </c>
      <c r="AM151" s="7">
        <v>64.209999999999994</v>
      </c>
      <c r="AN151" s="7">
        <v>24.798999999999999</v>
      </c>
      <c r="AO151" s="7">
        <v>45.814</v>
      </c>
      <c r="AP151" s="9">
        <v>34.406588999999997</v>
      </c>
      <c r="AQ151" s="9">
        <v>5.2506314477611937</v>
      </c>
      <c r="AR151" s="9">
        <v>2.0762779999999998</v>
      </c>
      <c r="AS151" s="9">
        <v>176.55649844776116</v>
      </c>
      <c r="AT151" s="9">
        <v>17.292742389935189</v>
      </c>
    </row>
    <row r="152" spans="21:46">
      <c r="U152" s="1" t="s">
        <v>165</v>
      </c>
      <c r="V152" s="5">
        <v>13949.853066539077</v>
      </c>
      <c r="W152" s="5">
        <v>63.670924999999997</v>
      </c>
      <c r="X152" s="5">
        <v>23.667000000000002</v>
      </c>
      <c r="Y152" s="5">
        <v>51.089623000000003</v>
      </c>
      <c r="Z152" s="8">
        <v>37.591661999999999</v>
      </c>
      <c r="AA152" s="8">
        <v>5.0725344626865665</v>
      </c>
      <c r="AB152" s="8">
        <v>2.1487499999999997</v>
      </c>
      <c r="AC152" s="8">
        <v>183.24049446268657</v>
      </c>
      <c r="AD152" s="8">
        <v>16.940133809564731</v>
      </c>
      <c r="AE152" s="8">
        <v>0</v>
      </c>
      <c r="AF152" s="8">
        <v>200.18062827225131</v>
      </c>
      <c r="AG152" s="8">
        <v>1.2806282722513089</v>
      </c>
      <c r="AH152" s="8">
        <v>34.518999999999998</v>
      </c>
      <c r="AI152" s="8"/>
      <c r="AJ152" s="8">
        <v>198.9</v>
      </c>
      <c r="AL152" s="1" t="s">
        <v>165</v>
      </c>
      <c r="AM152" s="5">
        <v>63.670924999999997</v>
      </c>
      <c r="AN152" s="5">
        <v>23.667000000000002</v>
      </c>
      <c r="AO152" s="5">
        <v>51.089623000000003</v>
      </c>
      <c r="AP152" s="8">
        <v>37.591661999999999</v>
      </c>
      <c r="AQ152" s="8">
        <v>5.0725344626865665</v>
      </c>
      <c r="AR152" s="8">
        <v>2.1487499999999997</v>
      </c>
      <c r="AS152" s="8">
        <v>183.24049446268657</v>
      </c>
      <c r="AT152" s="8">
        <v>16.940133809564731</v>
      </c>
    </row>
    <row r="153" spans="21:46">
      <c r="U153" s="2" t="s">
        <v>166</v>
      </c>
      <c r="V153" s="7">
        <v>13992.912763723736</v>
      </c>
      <c r="W153" s="7">
        <v>65.218999999999994</v>
      </c>
      <c r="X153" s="7">
        <v>23.795999999999999</v>
      </c>
      <c r="Y153" s="7">
        <v>45.451807999999801</v>
      </c>
      <c r="Z153" s="9">
        <v>38.489059999999995</v>
      </c>
      <c r="AA153" s="9">
        <v>5.261095537313432</v>
      </c>
      <c r="AB153" s="9">
        <v>2.3344199999999997</v>
      </c>
      <c r="AC153" s="9">
        <v>180.5513835373132</v>
      </c>
      <c r="AD153" s="9">
        <v>17.125616462686807</v>
      </c>
      <c r="AE153" s="9">
        <v>0</v>
      </c>
      <c r="AF153" s="9">
        <v>197.67700000000002</v>
      </c>
      <c r="AG153" s="9">
        <v>0.88900523560209421</v>
      </c>
      <c r="AH153" s="9">
        <v>35.337000000000003</v>
      </c>
      <c r="AI153" s="9"/>
      <c r="AJ153" s="9">
        <v>196.78799476439792</v>
      </c>
      <c r="AL153" s="2" t="s">
        <v>166</v>
      </c>
      <c r="AM153" s="7">
        <v>65.218999999999994</v>
      </c>
      <c r="AN153" s="7">
        <v>23.795999999999999</v>
      </c>
      <c r="AO153" s="7">
        <v>45.451807999999801</v>
      </c>
      <c r="AP153" s="9">
        <v>38.489059999999995</v>
      </c>
      <c r="AQ153" s="9">
        <v>5.261095537313432</v>
      </c>
      <c r="AR153" s="9">
        <v>2.3344199999999997</v>
      </c>
      <c r="AS153" s="9">
        <v>180.5513835373132</v>
      </c>
      <c r="AT153" s="9">
        <v>17.125616462686807</v>
      </c>
    </row>
    <row r="154" spans="21:46">
      <c r="U154" s="1" t="s">
        <v>167</v>
      </c>
      <c r="V154" s="5">
        <v>14109.558942785803</v>
      </c>
      <c r="W154" s="5">
        <v>62.280999999999999</v>
      </c>
      <c r="X154" s="5">
        <v>24.195999999999998</v>
      </c>
      <c r="Y154" s="5">
        <v>45.751865999999993</v>
      </c>
      <c r="Z154" s="8">
        <v>38.175712000000004</v>
      </c>
      <c r="AA154" s="8">
        <v>6.6000185970149259</v>
      </c>
      <c r="AB154" s="8">
        <v>2.4149929999999999</v>
      </c>
      <c r="AC154" s="8">
        <v>179.41958959701492</v>
      </c>
      <c r="AD154" s="8">
        <v>15.522567471047914</v>
      </c>
      <c r="AE154" s="8">
        <v>0</v>
      </c>
      <c r="AF154" s="8">
        <v>194.94215706806284</v>
      </c>
      <c r="AG154" s="8">
        <v>0.67015706806282727</v>
      </c>
      <c r="AH154" s="8">
        <v>34.366</v>
      </c>
      <c r="AI154" s="8"/>
      <c r="AJ154" s="8">
        <v>194.27200000000002</v>
      </c>
      <c r="AL154" s="1" t="s">
        <v>167</v>
      </c>
      <c r="AM154" s="5">
        <v>62.280999999999999</v>
      </c>
      <c r="AN154" s="5">
        <v>24.195999999999998</v>
      </c>
      <c r="AO154" s="5">
        <v>45.751865999999993</v>
      </c>
      <c r="AP154" s="8">
        <v>38.175712000000004</v>
      </c>
      <c r="AQ154" s="8">
        <v>6.6000185970149259</v>
      </c>
      <c r="AR154" s="8">
        <v>2.4149929999999999</v>
      </c>
      <c r="AS154" s="8">
        <v>179.41958959701492</v>
      </c>
      <c r="AT154" s="8">
        <v>15.522567471047914</v>
      </c>
    </row>
    <row r="155" spans="21:46">
      <c r="U155" s="2" t="s">
        <v>168</v>
      </c>
      <c r="V155" s="7">
        <v>14374.124852205947</v>
      </c>
      <c r="W155" s="7">
        <v>56.835000000000001</v>
      </c>
      <c r="X155" s="7">
        <v>24.674999999999997</v>
      </c>
      <c r="Y155" s="7">
        <v>45.621961999999996</v>
      </c>
      <c r="Z155" s="9">
        <v>38.043852000000001</v>
      </c>
      <c r="AA155" s="9">
        <v>5.2450319552238804</v>
      </c>
      <c r="AB155" s="9">
        <v>2.4818389999999999</v>
      </c>
      <c r="AC155" s="9">
        <v>172.90268495522389</v>
      </c>
      <c r="AD155" s="9">
        <v>17.338979966242071</v>
      </c>
      <c r="AE155" s="9">
        <v>0</v>
      </c>
      <c r="AF155" s="9">
        <v>190.24166492146597</v>
      </c>
      <c r="AG155" s="9">
        <v>0.90366492146596855</v>
      </c>
      <c r="AH155" s="9">
        <v>34.363</v>
      </c>
      <c r="AI155" s="9"/>
      <c r="AJ155" s="9">
        <v>189.33799999999999</v>
      </c>
      <c r="AL155" s="2" t="s">
        <v>168</v>
      </c>
      <c r="AM155" s="7">
        <v>56.835000000000001</v>
      </c>
      <c r="AN155" s="7">
        <v>24.674999999999997</v>
      </c>
      <c r="AO155" s="7">
        <v>45.621961999999996</v>
      </c>
      <c r="AP155" s="9">
        <v>38.043852000000001</v>
      </c>
      <c r="AQ155" s="9">
        <v>5.2450319552238804</v>
      </c>
      <c r="AR155" s="9">
        <v>2.4818389999999999</v>
      </c>
      <c r="AS155" s="9">
        <v>172.90268495522389</v>
      </c>
      <c r="AT155" s="9">
        <v>17.338979966242071</v>
      </c>
    </row>
    <row r="156" spans="21:46">
      <c r="U156" s="1" t="s">
        <v>169</v>
      </c>
      <c r="V156" s="5">
        <v>14502.159000413827</v>
      </c>
      <c r="W156" s="5">
        <v>58.782204</v>
      </c>
      <c r="X156" s="5">
        <v>25.128553</v>
      </c>
      <c r="Y156" s="5">
        <v>37.088416999999993</v>
      </c>
      <c r="Z156" s="8">
        <v>37.482821999999999</v>
      </c>
      <c r="AA156" s="8">
        <v>4.2846885074626861</v>
      </c>
      <c r="AB156" s="8">
        <v>2.4966870000000001</v>
      </c>
      <c r="AC156" s="8">
        <v>165.26337150746267</v>
      </c>
      <c r="AD156" s="8">
        <v>23.256858859029496</v>
      </c>
      <c r="AE156" s="8">
        <v>0</v>
      </c>
      <c r="AF156" s="8">
        <v>188.52023036649217</v>
      </c>
      <c r="AG156" s="8">
        <v>0.91623036649214662</v>
      </c>
      <c r="AH156" s="8">
        <v>34.274999999999999</v>
      </c>
      <c r="AI156" s="8"/>
      <c r="AJ156" s="8">
        <v>187.60400000000001</v>
      </c>
      <c r="AL156" s="1" t="s">
        <v>169</v>
      </c>
      <c r="AM156" s="5">
        <v>58.782204</v>
      </c>
      <c r="AN156" s="5">
        <v>25.128553</v>
      </c>
      <c r="AO156" s="5">
        <v>37.088416999999993</v>
      </c>
      <c r="AP156" s="8">
        <v>37.482821999999999</v>
      </c>
      <c r="AQ156" s="8">
        <v>4.2846885074626861</v>
      </c>
      <c r="AR156" s="8">
        <v>2.4966870000000001</v>
      </c>
      <c r="AS156" s="8">
        <v>165.26337150746267</v>
      </c>
      <c r="AT156" s="8">
        <v>23.256858859029496</v>
      </c>
    </row>
    <row r="157" spans="21:46">
      <c r="U157" s="2" t="s">
        <v>170</v>
      </c>
      <c r="V157" s="7">
        <v>14448.3763378412</v>
      </c>
      <c r="W157" s="7">
        <v>57.645237999999999</v>
      </c>
      <c r="X157" s="7">
        <v>24.110149999999997</v>
      </c>
      <c r="Y157" s="7">
        <v>40.922893999999999</v>
      </c>
      <c r="Z157" s="9">
        <v>38.861457999999999</v>
      </c>
      <c r="AA157" s="9">
        <v>4.8067685074626869</v>
      </c>
      <c r="AB157" s="9">
        <v>2.3408699999999998</v>
      </c>
      <c r="AC157" s="9">
        <v>168.68737850746268</v>
      </c>
      <c r="AD157" s="9">
        <v>18.569768089395964</v>
      </c>
      <c r="AE157" s="9">
        <v>0</v>
      </c>
      <c r="AF157" s="9">
        <v>187.25714659685866</v>
      </c>
      <c r="AG157" s="9">
        <v>4.4921465968586389</v>
      </c>
      <c r="AH157" s="9">
        <v>35.656999999999996</v>
      </c>
      <c r="AI157" s="9"/>
      <c r="AJ157" s="9">
        <v>182.76500000000001</v>
      </c>
      <c r="AL157" s="2" t="s">
        <v>170</v>
      </c>
      <c r="AM157" s="7">
        <v>57.645237999999999</v>
      </c>
      <c r="AN157" s="7">
        <v>24.110149999999997</v>
      </c>
      <c r="AO157" s="7">
        <v>40.922893999999999</v>
      </c>
      <c r="AP157" s="9">
        <v>38.861457999999999</v>
      </c>
      <c r="AQ157" s="9">
        <v>4.8067685074626869</v>
      </c>
      <c r="AR157" s="9">
        <v>2.3408699999999998</v>
      </c>
      <c r="AS157" s="9">
        <v>168.68737850746268</v>
      </c>
      <c r="AT157" s="9">
        <v>18.569768089395964</v>
      </c>
    </row>
    <row r="158" spans="21:46">
      <c r="U158" s="1" t="s">
        <v>171</v>
      </c>
      <c r="V158" s="5">
        <v>14403.627305724451</v>
      </c>
      <c r="W158" s="5">
        <v>62.987281000000003</v>
      </c>
      <c r="X158" s="5">
        <v>25.243497000000001</v>
      </c>
      <c r="Y158" s="5">
        <v>47.291092000000006</v>
      </c>
      <c r="Z158" s="8">
        <v>40.548966</v>
      </c>
      <c r="AA158" s="8">
        <v>5.3191459104477614</v>
      </c>
      <c r="AB158" s="8">
        <v>2.7398579999999999</v>
      </c>
      <c r="AC158" s="8">
        <v>184.12983991044777</v>
      </c>
      <c r="AD158" s="8">
        <v>16.763238623583632</v>
      </c>
      <c r="AE158" s="8">
        <v>0</v>
      </c>
      <c r="AF158" s="8">
        <v>200.89307853403142</v>
      </c>
      <c r="AG158" s="8">
        <v>6.9350785340314136</v>
      </c>
      <c r="AH158" s="8">
        <v>37.811999999999998</v>
      </c>
      <c r="AI158" s="8"/>
      <c r="AJ158" s="8">
        <v>193.958</v>
      </c>
      <c r="AL158" s="1" t="s">
        <v>171</v>
      </c>
      <c r="AM158" s="5">
        <v>62.987281000000003</v>
      </c>
      <c r="AN158" s="5">
        <v>25.243497000000001</v>
      </c>
      <c r="AO158" s="5">
        <v>47.291092000000006</v>
      </c>
      <c r="AP158" s="8">
        <v>40.548966</v>
      </c>
      <c r="AQ158" s="8">
        <v>5.3191459104477614</v>
      </c>
      <c r="AR158" s="8">
        <v>2.7398579999999999</v>
      </c>
      <c r="AS158" s="8">
        <v>184.12983991044777</v>
      </c>
      <c r="AT158" s="8">
        <v>16.763238623583632</v>
      </c>
    </row>
    <row r="159" spans="21:46">
      <c r="U159" s="2" t="s">
        <v>172</v>
      </c>
      <c r="V159" s="7">
        <v>14542.539815590946</v>
      </c>
      <c r="W159" s="7">
        <v>66.096708000000007</v>
      </c>
      <c r="X159" s="7">
        <v>25.144613</v>
      </c>
      <c r="Y159" s="7">
        <v>45.196057500000002</v>
      </c>
      <c r="Z159" s="9">
        <v>42.026291999999998</v>
      </c>
      <c r="AA159" s="9">
        <v>5.7295711791044779</v>
      </c>
      <c r="AB159" s="9">
        <v>2.8588189999999996</v>
      </c>
      <c r="AC159" s="9">
        <v>187.05206067910447</v>
      </c>
      <c r="AD159" s="9">
        <v>13.908696320895475</v>
      </c>
      <c r="AE159" s="9">
        <v>0</v>
      </c>
      <c r="AF159" s="9">
        <v>200.96075699999994</v>
      </c>
      <c r="AG159" s="9">
        <v>4.651219387755102</v>
      </c>
      <c r="AH159" s="9">
        <v>36.164999999999999</v>
      </c>
      <c r="AI159" s="9">
        <v>0</v>
      </c>
      <c r="AJ159" s="9">
        <v>196.30953761224484</v>
      </c>
      <c r="AL159" s="2" t="s">
        <v>172</v>
      </c>
      <c r="AM159" s="7">
        <v>66.096708000000007</v>
      </c>
      <c r="AN159" s="7">
        <v>25.144613</v>
      </c>
      <c r="AO159" s="7">
        <v>45.196057500000002</v>
      </c>
      <c r="AP159" s="9">
        <v>42.026291999999998</v>
      </c>
      <c r="AQ159" s="9">
        <v>5.7295711791044779</v>
      </c>
      <c r="AR159" s="9">
        <v>2.8588189999999996</v>
      </c>
      <c r="AS159" s="9">
        <v>187.05206067910447</v>
      </c>
      <c r="AT159" s="9">
        <v>13.908696320895475</v>
      </c>
    </row>
    <row r="160" spans="21:46">
      <c r="U160" s="1" t="s">
        <v>173</v>
      </c>
      <c r="V160" s="5">
        <v>14906.839153692981</v>
      </c>
      <c r="W160" s="5">
        <v>70.280383999999998</v>
      </c>
      <c r="X160" s="5">
        <v>25.191079999999999</v>
      </c>
      <c r="Y160" s="5">
        <v>56.102194999999995</v>
      </c>
      <c r="Z160" s="8">
        <v>42.461587000000002</v>
      </c>
      <c r="AA160" s="8">
        <v>8.5118210000000012</v>
      </c>
      <c r="AB160" s="8">
        <v>3.050014</v>
      </c>
      <c r="AC160" s="8">
        <v>205.597081</v>
      </c>
      <c r="AD160" s="8">
        <v>14.710710999999964</v>
      </c>
      <c r="AE160" s="8">
        <v>0.40738000000000002</v>
      </c>
      <c r="AF160" s="8">
        <v>220.71517199999997</v>
      </c>
      <c r="AG160" s="8">
        <v>13.844099999999999</v>
      </c>
      <c r="AH160" s="8">
        <v>39.511000000000003</v>
      </c>
      <c r="AI160" s="8">
        <v>5.8197142857142857E-2</v>
      </c>
      <c r="AJ160" s="8">
        <v>206.46369199999998</v>
      </c>
      <c r="AL160" s="1" t="s">
        <v>173</v>
      </c>
      <c r="AM160" s="5">
        <v>70.280383999999998</v>
      </c>
      <c r="AN160" s="5">
        <v>25.191079999999999</v>
      </c>
      <c r="AO160" s="5">
        <v>56.102194999999995</v>
      </c>
      <c r="AP160" s="8">
        <v>42.461587000000002</v>
      </c>
      <c r="AQ160" s="8">
        <v>8.5118210000000012</v>
      </c>
      <c r="AR160" s="8">
        <v>3.050014</v>
      </c>
      <c r="AS160" s="8">
        <v>205.597081</v>
      </c>
      <c r="AT160" s="8">
        <v>14.710710999999964</v>
      </c>
    </row>
    <row r="161" spans="21:46">
      <c r="U161" s="2" t="s">
        <v>95</v>
      </c>
      <c r="V161" s="7">
        <v>15183.260101285821</v>
      </c>
      <c r="W161" s="7">
        <v>76.677164000000005</v>
      </c>
      <c r="X161" s="7">
        <v>26.821201000000002</v>
      </c>
      <c r="Y161" s="7">
        <v>61.067882000000004</v>
      </c>
      <c r="Z161" s="9">
        <v>46.791454000000002</v>
      </c>
      <c r="AA161" s="9">
        <v>9.1294780000000006</v>
      </c>
      <c r="AB161" s="9">
        <v>3.0735410000000001</v>
      </c>
      <c r="AC161" s="9">
        <v>223.56072000000003</v>
      </c>
      <c r="AD161" s="9">
        <v>10.848685889999974</v>
      </c>
      <c r="AE161" s="9">
        <v>0.74345700000000003</v>
      </c>
      <c r="AF161" s="9">
        <v>235.15286289000002</v>
      </c>
      <c r="AG161" s="9">
        <v>17.215725510204081</v>
      </c>
      <c r="AH161" s="9">
        <v>40.507925</v>
      </c>
      <c r="AI161" s="9">
        <v>0.10620814285714286</v>
      </c>
      <c r="AJ161" s="9">
        <v>217.19368037979592</v>
      </c>
      <c r="AL161" s="2" t="s">
        <v>95</v>
      </c>
      <c r="AM161" s="7">
        <v>76.677164000000005</v>
      </c>
      <c r="AN161" s="7">
        <v>26.821201000000002</v>
      </c>
      <c r="AO161" s="7">
        <v>61.067882000000004</v>
      </c>
      <c r="AP161" s="9">
        <v>46.791454000000002</v>
      </c>
      <c r="AQ161" s="9">
        <v>9.1294780000000006</v>
      </c>
      <c r="AR161" s="9">
        <v>3.0735410000000001</v>
      </c>
      <c r="AS161" s="9">
        <v>223.56072000000003</v>
      </c>
      <c r="AT161" s="9">
        <v>10.848685889999974</v>
      </c>
    </row>
    <row r="162" spans="21:46">
      <c r="U162" s="1" t="s">
        <v>96</v>
      </c>
      <c r="V162" s="5">
        <v>15506.154635123921</v>
      </c>
      <c r="W162" s="5">
        <v>78.734008000000003</v>
      </c>
      <c r="X162" s="5">
        <v>27.119820000000001</v>
      </c>
      <c r="Y162" s="5">
        <v>57.382804</v>
      </c>
      <c r="Z162" s="8">
        <v>48.310680000000005</v>
      </c>
      <c r="AA162" s="8">
        <v>8.9532880000000006</v>
      </c>
      <c r="AB162" s="8">
        <v>3.081032</v>
      </c>
      <c r="AC162" s="8">
        <v>223.58163200000001</v>
      </c>
      <c r="AD162" s="8">
        <v>15.454184244897991</v>
      </c>
      <c r="AE162" s="8">
        <v>0.50529800000000002</v>
      </c>
      <c r="AF162" s="8">
        <v>239.54111424489801</v>
      </c>
      <c r="AG162" s="8">
        <v>17.221762244897956</v>
      </c>
      <c r="AH162" s="8">
        <v>43.185000000000002</v>
      </c>
      <c r="AI162" s="8">
        <v>7.2185428571428567E-2</v>
      </c>
      <c r="AJ162" s="8">
        <v>221.81405400000006</v>
      </c>
      <c r="AL162" s="1" t="s">
        <v>96</v>
      </c>
      <c r="AM162" s="5">
        <v>78.734008000000003</v>
      </c>
      <c r="AN162" s="5">
        <v>27.119820000000001</v>
      </c>
      <c r="AO162" s="5">
        <v>57.382804</v>
      </c>
      <c r="AP162" s="8">
        <v>48.310680000000005</v>
      </c>
      <c r="AQ162" s="8">
        <v>8.9532880000000006</v>
      </c>
      <c r="AR162" s="8">
        <v>3.081032</v>
      </c>
      <c r="AS162" s="8">
        <v>223.58163200000001</v>
      </c>
      <c r="AT162" s="8">
        <v>15.454184244897991</v>
      </c>
    </row>
    <row r="163" spans="21:46">
      <c r="U163" s="2" t="s">
        <v>97</v>
      </c>
      <c r="V163" s="7">
        <v>15475.703651729387</v>
      </c>
      <c r="W163" s="7">
        <v>80.903681000000006</v>
      </c>
      <c r="X163" s="7">
        <v>27.076666000000003</v>
      </c>
      <c r="Y163" s="7">
        <v>54.488737</v>
      </c>
      <c r="Z163" s="9">
        <v>48.266203999999995</v>
      </c>
      <c r="AA163" s="9">
        <v>8.7720420000000008</v>
      </c>
      <c r="AB163" s="9">
        <v>2.7627630000000001</v>
      </c>
      <c r="AC163" s="9">
        <v>222.270093</v>
      </c>
      <c r="AD163" s="9">
        <v>12.857316775510212</v>
      </c>
      <c r="AE163" s="9">
        <v>0.56780399999999998</v>
      </c>
      <c r="AF163" s="9">
        <v>235.69521377551021</v>
      </c>
      <c r="AG163" s="9">
        <v>18.005688775510205</v>
      </c>
      <c r="AH163" s="9">
        <v>42.1</v>
      </c>
      <c r="AI163" s="9">
        <v>8.1114857142857141E-2</v>
      </c>
      <c r="AJ163" s="9">
        <v>217.12172100000001</v>
      </c>
      <c r="AL163" s="2" t="s">
        <v>97</v>
      </c>
      <c r="AM163" s="7">
        <v>80.903681000000006</v>
      </c>
      <c r="AN163" s="7">
        <v>27.076666000000003</v>
      </c>
      <c r="AO163" s="7">
        <v>54.488737</v>
      </c>
      <c r="AP163" s="9">
        <v>48.266203999999995</v>
      </c>
      <c r="AQ163" s="9">
        <v>8.7720420000000008</v>
      </c>
      <c r="AR163" s="9">
        <v>2.7627630000000001</v>
      </c>
      <c r="AS163" s="9">
        <v>222.270093</v>
      </c>
      <c r="AT163" s="9">
        <v>12.857316775510212</v>
      </c>
    </row>
    <row r="164" spans="21:46">
      <c r="U164" s="1" t="s">
        <v>98</v>
      </c>
      <c r="V164" s="5">
        <v>15405.69537681679</v>
      </c>
      <c r="W164" s="5">
        <v>81.488567000000003</v>
      </c>
      <c r="X164" s="5">
        <v>27.173715999999999</v>
      </c>
      <c r="Y164" s="5">
        <v>48.442508999999518</v>
      </c>
      <c r="Z164" s="8">
        <v>47.851700000000001</v>
      </c>
      <c r="AA164" s="8">
        <v>8.2887019999999989</v>
      </c>
      <c r="AB164" s="8">
        <v>2.839585</v>
      </c>
      <c r="AC164" s="8">
        <v>216.08477899999951</v>
      </c>
      <c r="AD164" s="8">
        <v>10.44231081632703</v>
      </c>
      <c r="AE164" s="8">
        <v>0.29220800000000002</v>
      </c>
      <c r="AF164" s="8">
        <v>226.81929781632653</v>
      </c>
      <c r="AG164" s="8">
        <v>17.140990816326532</v>
      </c>
      <c r="AH164" s="8">
        <v>44.612000000000002</v>
      </c>
      <c r="AI164" s="8">
        <v>4.1744000000000003E-2</v>
      </c>
      <c r="AJ164" s="8">
        <v>209.386099</v>
      </c>
      <c r="AL164" s="1" t="s">
        <v>98</v>
      </c>
      <c r="AM164" s="5">
        <v>81.488567000000003</v>
      </c>
      <c r="AN164" s="5">
        <v>27.173715999999999</v>
      </c>
      <c r="AO164" s="5">
        <v>48.442508999999518</v>
      </c>
      <c r="AP164" s="8">
        <v>47.851700000000001</v>
      </c>
      <c r="AQ164" s="8">
        <v>8.2887019999999989</v>
      </c>
      <c r="AR164" s="8">
        <v>2.839585</v>
      </c>
      <c r="AS164" s="8">
        <v>216.08477899999951</v>
      </c>
      <c r="AT164" s="8">
        <v>10.44231081632703</v>
      </c>
    </row>
    <row r="165" spans="21:46">
      <c r="U165" s="2" t="s">
        <v>99</v>
      </c>
      <c r="V165" s="7">
        <v>15374.975902311497</v>
      </c>
      <c r="W165" s="7">
        <v>78.297312000000005</v>
      </c>
      <c r="X165" s="7">
        <v>26.230978</v>
      </c>
      <c r="Y165" s="7">
        <v>50.048886999999922</v>
      </c>
      <c r="Z165" s="9">
        <v>49.494954</v>
      </c>
      <c r="AA165" s="9">
        <v>8.4992770000000011</v>
      </c>
      <c r="AB165" s="9">
        <v>2.8053029999999999</v>
      </c>
      <c r="AC165" s="9">
        <v>215.37671099999994</v>
      </c>
      <c r="AD165" s="9">
        <v>18.231279816326623</v>
      </c>
      <c r="AE165" s="9">
        <v>0.41503699999999999</v>
      </c>
      <c r="AF165" s="9">
        <v>234.02302781632659</v>
      </c>
      <c r="AG165" s="9">
        <v>19.040390816326529</v>
      </c>
      <c r="AH165" s="9">
        <v>44.521000000000001</v>
      </c>
      <c r="AI165" s="9">
        <v>5.9290999999999996E-2</v>
      </c>
      <c r="AJ165" s="9">
        <v>214.56760000000006</v>
      </c>
      <c r="AL165" s="2" t="s">
        <v>99</v>
      </c>
      <c r="AM165" s="7">
        <v>78.297312000000005</v>
      </c>
      <c r="AN165" s="7">
        <v>26.230978</v>
      </c>
      <c r="AO165" s="7">
        <v>50.048886999999922</v>
      </c>
      <c r="AP165" s="9">
        <v>49.494954</v>
      </c>
      <c r="AQ165" s="9">
        <v>8.4992770000000011</v>
      </c>
      <c r="AR165" s="9">
        <v>2.8053029999999999</v>
      </c>
      <c r="AS165" s="9">
        <v>215.37671099999994</v>
      </c>
      <c r="AT165" s="9">
        <v>18.231279816326623</v>
      </c>
    </row>
    <row r="166" spans="21:46">
      <c r="U166" s="1" t="s">
        <v>100</v>
      </c>
      <c r="V166" s="5">
        <v>15374.5</v>
      </c>
      <c r="W166" s="5">
        <v>80.722431</v>
      </c>
      <c r="X166" s="5">
        <v>26.759716000000001</v>
      </c>
      <c r="Y166" s="5">
        <v>47.975068999999166</v>
      </c>
      <c r="Z166" s="8">
        <v>50.410809</v>
      </c>
      <c r="AA166" s="8">
        <v>8.8817129999999995</v>
      </c>
      <c r="AB166" s="8">
        <v>2.7876380000000003</v>
      </c>
      <c r="AC166" s="8">
        <v>217.53737599999914</v>
      </c>
      <c r="AD166" s="8">
        <v>10.38331936734779</v>
      </c>
      <c r="AE166" s="8">
        <v>0.33281300000000003</v>
      </c>
      <c r="AF166" s="8">
        <v>228.25350836734691</v>
      </c>
      <c r="AG166" s="8">
        <v>19.290568367346939</v>
      </c>
      <c r="AH166" s="8">
        <v>40.956000000000003</v>
      </c>
      <c r="AI166" s="8">
        <v>4.7544714285714294E-2</v>
      </c>
      <c r="AJ166" s="8">
        <v>208.63012699999999</v>
      </c>
      <c r="AL166" s="1" t="s">
        <v>100</v>
      </c>
      <c r="AM166" s="5">
        <v>80.722431</v>
      </c>
      <c r="AN166" s="5">
        <v>26.759716000000001</v>
      </c>
      <c r="AO166" s="5">
        <v>47.975068999999166</v>
      </c>
      <c r="AP166" s="8">
        <v>50.410809</v>
      </c>
      <c r="AQ166" s="8">
        <v>8.8817129999999995</v>
      </c>
      <c r="AR166" s="8">
        <v>2.7876380000000003</v>
      </c>
      <c r="AS166" s="8">
        <v>217.53737599999914</v>
      </c>
      <c r="AT166" s="8">
        <v>10.38331936734779</v>
      </c>
    </row>
    <row r="167" spans="21:46">
      <c r="U167" s="2" t="s">
        <v>101</v>
      </c>
      <c r="V167" s="7">
        <v>15411</v>
      </c>
      <c r="W167" s="7">
        <v>76.125968999999998</v>
      </c>
      <c r="X167" s="7">
        <v>26.226596999999998</v>
      </c>
      <c r="Y167" s="7">
        <v>51.894687999999405</v>
      </c>
      <c r="Z167" s="9">
        <v>49.678133000000003</v>
      </c>
      <c r="AA167" s="9">
        <v>9.2707110000000004</v>
      </c>
      <c r="AB167" s="9">
        <v>2.7572420000000002</v>
      </c>
      <c r="AC167" s="9">
        <v>215.9533399999994</v>
      </c>
      <c r="AD167" s="9">
        <v>25.212045451021005</v>
      </c>
      <c r="AE167" s="9">
        <v>0.31546400000000002</v>
      </c>
      <c r="AF167" s="9">
        <v>241.48084945102039</v>
      </c>
      <c r="AG167" s="9">
        <v>20.436627551020408</v>
      </c>
      <c r="AH167" s="9">
        <v>47.067999999999998</v>
      </c>
      <c r="AI167" s="9">
        <v>4.5066285714285712E-2</v>
      </c>
      <c r="AJ167" s="9">
        <v>220.72875790000001</v>
      </c>
      <c r="AL167" s="2" t="s">
        <v>101</v>
      </c>
      <c r="AM167" s="7">
        <v>76.125968999999998</v>
      </c>
      <c r="AN167" s="7">
        <v>26.226596999999998</v>
      </c>
      <c r="AO167" s="7">
        <v>51.894687999999405</v>
      </c>
      <c r="AP167" s="9">
        <v>49.678133000000003</v>
      </c>
      <c r="AQ167" s="9">
        <v>9.2707110000000004</v>
      </c>
      <c r="AR167" s="9">
        <v>2.7572420000000002</v>
      </c>
      <c r="AS167" s="9">
        <v>215.9533399999994</v>
      </c>
      <c r="AT167" s="9">
        <v>25.212045451021005</v>
      </c>
    </row>
    <row r="168" spans="21:46">
      <c r="U168" s="1" t="s">
        <v>102</v>
      </c>
      <c r="V168" s="5">
        <v>15504.071035847812</v>
      </c>
      <c r="W168" s="5">
        <v>81.351594000000006</v>
      </c>
      <c r="X168" s="5">
        <v>28.429200000000002</v>
      </c>
      <c r="Y168" s="5">
        <v>69.00973200000044</v>
      </c>
      <c r="Z168" s="8">
        <v>51.246921</v>
      </c>
      <c r="AA168" s="8">
        <v>8.8644420000000004</v>
      </c>
      <c r="AB168" s="8">
        <v>2.9482210000000002</v>
      </c>
      <c r="AC168" s="8">
        <v>241.85011000000043</v>
      </c>
      <c r="AD168" s="8">
        <v>7.2194059999995597</v>
      </c>
      <c r="AE168" s="8">
        <v>0.29631200000000002</v>
      </c>
      <c r="AF168" s="8">
        <v>249.36582799999999</v>
      </c>
      <c r="AG168" s="8">
        <v>17.882052040816326</v>
      </c>
      <c r="AH168" s="8">
        <v>50.411999999999999</v>
      </c>
      <c r="AI168" s="8">
        <v>4.2330285714285716E-2</v>
      </c>
      <c r="AJ168" s="8">
        <v>231.18746395918367</v>
      </c>
      <c r="AL168" s="1" t="s">
        <v>102</v>
      </c>
      <c r="AM168" s="5">
        <v>81.351594000000006</v>
      </c>
      <c r="AN168" s="5">
        <v>28.429200000000002</v>
      </c>
      <c r="AO168" s="5">
        <v>69.00973200000044</v>
      </c>
      <c r="AP168" s="8">
        <v>51.246921</v>
      </c>
      <c r="AQ168" s="8">
        <v>8.8644420000000004</v>
      </c>
      <c r="AR168" s="8">
        <v>2.9482210000000002</v>
      </c>
      <c r="AS168" s="8">
        <v>241.85011000000043</v>
      </c>
      <c r="AT168" s="8">
        <v>7.2194059999995597</v>
      </c>
    </row>
    <row r="169" spans="21:46">
      <c r="U169" s="2" t="s">
        <v>103</v>
      </c>
      <c r="V169" s="7">
        <v>15665.976322113569</v>
      </c>
      <c r="W169" s="7">
        <v>77.697445999999999</v>
      </c>
      <c r="X169" s="7">
        <v>27.185323</v>
      </c>
      <c r="Y169" s="7">
        <v>62.416949999999822</v>
      </c>
      <c r="Z169" s="9">
        <v>51.235178000000005</v>
      </c>
      <c r="AA169" s="9">
        <v>9.3876249999999999</v>
      </c>
      <c r="AB169" s="9">
        <v>2.9822790000000001</v>
      </c>
      <c r="AC169" s="9">
        <v>230.90480099999985</v>
      </c>
      <c r="AD169" s="9">
        <v>23.405639000000196</v>
      </c>
      <c r="AE169" s="9">
        <v>0.308805</v>
      </c>
      <c r="AF169" s="9">
        <v>254.61924500000006</v>
      </c>
      <c r="AG169" s="9">
        <v>18.017123469387759</v>
      </c>
      <c r="AH169" s="9">
        <v>50.511000000000003</v>
      </c>
      <c r="AI169" s="9">
        <v>4.4115000000000001E-2</v>
      </c>
      <c r="AJ169" s="9">
        <v>236.29331653061229</v>
      </c>
      <c r="AL169" s="2" t="s">
        <v>103</v>
      </c>
      <c r="AM169" s="7">
        <v>77.697445999999999</v>
      </c>
      <c r="AN169" s="7">
        <v>27.185323</v>
      </c>
      <c r="AO169" s="7">
        <v>62.416949999999822</v>
      </c>
      <c r="AP169" s="9">
        <v>51.235178000000005</v>
      </c>
      <c r="AQ169" s="9">
        <v>9.3876249999999999</v>
      </c>
      <c r="AR169" s="9">
        <v>2.9822790000000001</v>
      </c>
      <c r="AS169" s="9">
        <v>230.90480099999985</v>
      </c>
      <c r="AT169" s="9">
        <v>23.405639000000196</v>
      </c>
    </row>
    <row r="170" spans="21:46">
      <c r="U170" s="1" t="s">
        <v>104</v>
      </c>
      <c r="V170" s="5">
        <v>15847.999999999998</v>
      </c>
      <c r="W170" s="5">
        <v>91.878254999999996</v>
      </c>
      <c r="X170" s="5">
        <v>31.82958</v>
      </c>
      <c r="Y170" s="5">
        <v>61.24036199999955</v>
      </c>
      <c r="Z170" s="8">
        <v>54.621973999999994</v>
      </c>
      <c r="AA170" s="8">
        <v>9.481501999999999</v>
      </c>
      <c r="AB170" s="8">
        <v>3.2177850000000001</v>
      </c>
      <c r="AC170" s="8">
        <v>252.26945799999953</v>
      </c>
      <c r="AD170" s="8">
        <v>6.4537331428575779</v>
      </c>
      <c r="AE170" s="8">
        <v>0.70098800000000006</v>
      </c>
      <c r="AF170" s="8">
        <v>259.4241791428571</v>
      </c>
      <c r="AG170" s="8">
        <v>17.295528571428573</v>
      </c>
      <c r="AH170" s="8">
        <v>48.753743</v>
      </c>
      <c r="AI170" s="8">
        <v>0.10014114285714286</v>
      </c>
      <c r="AJ170" s="8">
        <v>241.42766257142853</v>
      </c>
      <c r="AL170" s="1" t="s">
        <v>104</v>
      </c>
      <c r="AM170" s="5">
        <v>91.878254999999996</v>
      </c>
      <c r="AN170" s="5">
        <v>31.82958</v>
      </c>
      <c r="AO170" s="5">
        <v>61.24036199999955</v>
      </c>
      <c r="AP170" s="8">
        <v>54.621973999999994</v>
      </c>
      <c r="AQ170" s="8">
        <v>9.481501999999999</v>
      </c>
      <c r="AR170" s="8">
        <v>3.2177850000000001</v>
      </c>
      <c r="AS170" s="8">
        <v>252.26945799999953</v>
      </c>
      <c r="AT170" s="8">
        <v>6.4537331428575779</v>
      </c>
    </row>
    <row r="171" spans="21:46">
      <c r="U171" s="2" t="s">
        <v>105</v>
      </c>
      <c r="V171" s="7">
        <v>16093.281187617122</v>
      </c>
      <c r="W171" s="7">
        <v>80.173794999999998</v>
      </c>
      <c r="X171" s="7">
        <v>29.074811</v>
      </c>
      <c r="Y171" s="7">
        <v>50.508756999999605</v>
      </c>
      <c r="Z171" s="9">
        <v>53.557869000000004</v>
      </c>
      <c r="AA171" s="9">
        <v>9.5802420000000001</v>
      </c>
      <c r="AB171" s="9">
        <v>3.08134</v>
      </c>
      <c r="AC171" s="9">
        <v>225.97681399999962</v>
      </c>
      <c r="AD171" s="9">
        <v>26.922270000000402</v>
      </c>
      <c r="AE171" s="9">
        <v>0.61355800000000005</v>
      </c>
      <c r="AF171" s="9">
        <v>253.51264200000003</v>
      </c>
      <c r="AG171" s="9">
        <v>17.476461224489796</v>
      </c>
      <c r="AH171" s="9">
        <v>45.235109485626218</v>
      </c>
      <c r="AI171" s="9">
        <v>8.7651142857142858E-2</v>
      </c>
      <c r="AJ171" s="9">
        <v>235.42262277551021</v>
      </c>
      <c r="AL171" s="2" t="s">
        <v>105</v>
      </c>
      <c r="AM171" s="7">
        <v>80.173794999999998</v>
      </c>
      <c r="AN171" s="7">
        <v>29.074811</v>
      </c>
      <c r="AO171" s="7">
        <v>50.508756999999605</v>
      </c>
      <c r="AP171" s="9">
        <v>53.557869000000004</v>
      </c>
      <c r="AQ171" s="9">
        <v>9.5802420000000001</v>
      </c>
      <c r="AR171" s="9">
        <v>3.08134</v>
      </c>
      <c r="AS171" s="9">
        <v>225.97681399999962</v>
      </c>
      <c r="AT171" s="9">
        <v>26.922270000000402</v>
      </c>
    </row>
    <row r="172" spans="21:46">
      <c r="U172" s="1" t="s">
        <v>106</v>
      </c>
      <c r="V172" s="5">
        <v>16382</v>
      </c>
      <c r="W172" s="5">
        <v>91.098974999999996</v>
      </c>
      <c r="X172" s="5">
        <v>31.060130000000001</v>
      </c>
      <c r="Y172" s="5">
        <v>52.434761999999864</v>
      </c>
      <c r="Z172" s="8">
        <v>56.013302000000003</v>
      </c>
      <c r="AA172" s="8">
        <v>10.473716</v>
      </c>
      <c r="AB172" s="8">
        <v>2.9946960000000002</v>
      </c>
      <c r="AC172" s="8">
        <v>244.07558099999989</v>
      </c>
      <c r="AD172" s="8">
        <v>12.629708000000123</v>
      </c>
      <c r="AE172" s="8">
        <v>0.457675</v>
      </c>
      <c r="AF172" s="8">
        <v>257.16296399999999</v>
      </c>
      <c r="AG172" s="8">
        <v>16.916871428571429</v>
      </c>
      <c r="AH172" s="8">
        <v>45.568842999999994</v>
      </c>
      <c r="AI172" s="8">
        <v>6.5382142857142861E-2</v>
      </c>
      <c r="AJ172" s="8">
        <v>239.78841757142857</v>
      </c>
      <c r="AL172" s="1" t="s">
        <v>106</v>
      </c>
      <c r="AM172" s="5">
        <v>91.098974999999996</v>
      </c>
      <c r="AN172" s="5">
        <v>31.060130000000001</v>
      </c>
      <c r="AO172" s="5">
        <v>52.434761999999864</v>
      </c>
      <c r="AP172" s="8">
        <v>56.013302000000003</v>
      </c>
      <c r="AQ172" s="8">
        <v>10.473716</v>
      </c>
      <c r="AR172" s="8">
        <v>2.9946960000000002</v>
      </c>
      <c r="AS172" s="8">
        <v>244.07558099999989</v>
      </c>
      <c r="AT172" s="8">
        <v>12.629708000000123</v>
      </c>
    </row>
    <row r="173" spans="21:46">
      <c r="U173" s="2" t="s">
        <v>107</v>
      </c>
      <c r="V173" s="7">
        <v>16746.099442050458</v>
      </c>
      <c r="W173" s="7">
        <v>87.983896000000001</v>
      </c>
      <c r="X173" s="7">
        <v>30.534907</v>
      </c>
      <c r="Y173" s="7">
        <v>45.986245999999483</v>
      </c>
      <c r="Z173" s="9">
        <v>55.836114999999999</v>
      </c>
      <c r="AA173" s="9">
        <v>9.7398729999999993</v>
      </c>
      <c r="AB173" s="9">
        <v>3.2749299999999999</v>
      </c>
      <c r="AC173" s="9">
        <v>233.35596699999948</v>
      </c>
      <c r="AD173" s="9">
        <v>10.932349000000515</v>
      </c>
      <c r="AE173" s="9">
        <v>0.43008299999999999</v>
      </c>
      <c r="AF173" s="9">
        <v>244.71839900000001</v>
      </c>
      <c r="AG173" s="9">
        <v>18.684278571428568</v>
      </c>
      <c r="AH173" s="9">
        <v>43.225161999999997</v>
      </c>
      <c r="AI173" s="9">
        <v>6.1440428571428569E-2</v>
      </c>
      <c r="AJ173" s="9">
        <v>225.60403742857144</v>
      </c>
      <c r="AL173" s="2" t="s">
        <v>107</v>
      </c>
      <c r="AM173" s="7">
        <v>87.983896000000001</v>
      </c>
      <c r="AN173" s="7">
        <v>30.534907</v>
      </c>
      <c r="AO173" s="7">
        <v>45.986245999999483</v>
      </c>
      <c r="AP173" s="9">
        <v>55.836114999999999</v>
      </c>
      <c r="AQ173" s="9">
        <v>9.7398729999999993</v>
      </c>
      <c r="AR173" s="9">
        <v>3.2749299999999999</v>
      </c>
      <c r="AS173" s="9">
        <v>233.35596699999948</v>
      </c>
      <c r="AT173" s="9">
        <v>10.932349000000515</v>
      </c>
    </row>
    <row r="174" spans="21:46">
      <c r="U174" s="1" t="s">
        <v>108</v>
      </c>
      <c r="V174" s="5">
        <v>16836.324307115803</v>
      </c>
      <c r="W174" s="5">
        <v>86.649164999999996</v>
      </c>
      <c r="X174" s="5">
        <v>28.698734999999996</v>
      </c>
      <c r="Y174" s="5">
        <v>43.794052000000192</v>
      </c>
      <c r="Z174" s="8">
        <v>52.10091899999999</v>
      </c>
      <c r="AA174" s="8">
        <v>10.172777</v>
      </c>
      <c r="AB174" s="8">
        <v>2.9400240000000002</v>
      </c>
      <c r="AC174" s="8">
        <v>224.35567200000014</v>
      </c>
      <c r="AD174" s="8">
        <v>23.773187999999816</v>
      </c>
      <c r="AE174" s="8">
        <v>0</v>
      </c>
      <c r="AF174" s="8">
        <v>248.12885999999995</v>
      </c>
      <c r="AG174" s="8">
        <v>18.504267346938779</v>
      </c>
      <c r="AH174" s="8">
        <v>43.793999999999997</v>
      </c>
      <c r="AI174" s="8">
        <v>0</v>
      </c>
      <c r="AJ174" s="8">
        <v>229.62459265306117</v>
      </c>
      <c r="AL174" s="1" t="s">
        <v>108</v>
      </c>
      <c r="AM174" s="5">
        <v>86.649164999999996</v>
      </c>
      <c r="AN174" s="5">
        <v>28.698734999999996</v>
      </c>
      <c r="AO174" s="5">
        <v>43.794052000000192</v>
      </c>
      <c r="AP174" s="8">
        <v>52.10091899999999</v>
      </c>
      <c r="AQ174" s="8">
        <v>10.172777</v>
      </c>
      <c r="AR174" s="8">
        <v>2.9400240000000002</v>
      </c>
      <c r="AS174" s="8">
        <v>224.35567200000014</v>
      </c>
      <c r="AT174" s="8">
        <v>23.773187999999816</v>
      </c>
    </row>
    <row r="175" spans="21:46">
      <c r="U175" s="2" t="s">
        <v>109</v>
      </c>
      <c r="V175" s="7">
        <v>16780.547722748597</v>
      </c>
      <c r="W175" s="7">
        <v>95.722364999999996</v>
      </c>
      <c r="X175" s="7">
        <v>32.026947</v>
      </c>
      <c r="Y175" s="7">
        <v>79.039595899999995</v>
      </c>
      <c r="Z175" s="9">
        <v>49.184533999999999</v>
      </c>
      <c r="AA175" s="9">
        <v>10.095888</v>
      </c>
      <c r="AB175" s="9">
        <v>3.3043269999999998</v>
      </c>
      <c r="AC175" s="9">
        <v>269.37365690000001</v>
      </c>
      <c r="AD175" s="9">
        <v>-18.748393042001432</v>
      </c>
      <c r="AE175" s="9">
        <v>0.45512979207194981</v>
      </c>
      <c r="AF175" s="9">
        <v>251.08039365007053</v>
      </c>
      <c r="AG175" s="9">
        <v>55.036863265306124</v>
      </c>
      <c r="AH175" s="9">
        <v>35.496000000000002</v>
      </c>
      <c r="AI175" s="9">
        <v>6.5018541724564255E-2</v>
      </c>
      <c r="AJ175" s="9">
        <v>195.58840059269247</v>
      </c>
      <c r="AL175" s="2" t="s">
        <v>109</v>
      </c>
      <c r="AM175" s="7">
        <v>95.722364999999996</v>
      </c>
      <c r="AN175" s="7">
        <v>32.026947</v>
      </c>
      <c r="AO175" s="7">
        <v>79.039595899999995</v>
      </c>
      <c r="AP175" s="9">
        <v>49.184533999999999</v>
      </c>
      <c r="AQ175" s="9">
        <v>10.095888</v>
      </c>
      <c r="AR175" s="9">
        <v>3.3043269999999998</v>
      </c>
      <c r="AS175" s="9">
        <v>269.37365690000001</v>
      </c>
      <c r="AT175" s="9">
        <v>-18.748393042001432</v>
      </c>
    </row>
    <row r="176" spans="21:46">
      <c r="U176" s="1" t="s">
        <v>110</v>
      </c>
      <c r="V176" s="5">
        <v>16966.474082774774</v>
      </c>
      <c r="W176" s="5">
        <v>93.557562250000004</v>
      </c>
      <c r="X176" s="5">
        <v>32.282687599999988</v>
      </c>
      <c r="Y176" s="5">
        <v>71.85400691800001</v>
      </c>
      <c r="Z176" s="8">
        <v>50.902081670000008</v>
      </c>
      <c r="AA176" s="8">
        <v>11.540293999999999</v>
      </c>
      <c r="AB176" s="8">
        <v>3.471974219999999</v>
      </c>
      <c r="AC176" s="8">
        <v>263.60860665799999</v>
      </c>
      <c r="AD176" s="8">
        <v>-11.919153050001675</v>
      </c>
      <c r="AE176" s="8">
        <v>0.59770118623000446</v>
      </c>
      <c r="AF176" s="8">
        <v>252.28715479422831</v>
      </c>
      <c r="AG176" s="8">
        <v>49.062685714285713</v>
      </c>
      <c r="AH176" s="8">
        <v>40.228000000000002</v>
      </c>
      <c r="AI176" s="8">
        <v>8.5385883747143496E-2</v>
      </c>
      <c r="AJ176" s="8">
        <v>202.62676789371258</v>
      </c>
      <c r="AL176" s="1" t="s">
        <v>110</v>
      </c>
      <c r="AM176" s="5">
        <v>93.557562250000004</v>
      </c>
      <c r="AN176" s="5">
        <v>32.282687599999988</v>
      </c>
      <c r="AO176" s="5">
        <v>71.85400691800001</v>
      </c>
      <c r="AP176" s="8">
        <v>50.902081670000008</v>
      </c>
      <c r="AQ176" s="8">
        <v>11.540293999999999</v>
      </c>
      <c r="AR176" s="8">
        <v>3.471974219999999</v>
      </c>
      <c r="AS176" s="8">
        <v>263.60860665799999</v>
      </c>
      <c r="AT176" s="8">
        <v>-11.919153050001675</v>
      </c>
    </row>
    <row r="177" spans="21:46">
      <c r="U177" s="2">
        <v>2023</v>
      </c>
      <c r="V177" s="7">
        <v>17333.101382584173</v>
      </c>
      <c r="W177" s="7">
        <v>96.719176000000004</v>
      </c>
      <c r="X177" s="7">
        <v>31.280654999999996</v>
      </c>
      <c r="Y177" s="7">
        <v>100.96617069041115</v>
      </c>
      <c r="Z177" s="9">
        <v>51.695101999999991</v>
      </c>
      <c r="AA177" s="9">
        <v>10.830299</v>
      </c>
      <c r="AB177" s="9">
        <v>3.8517770000000002</v>
      </c>
      <c r="AC177" s="9">
        <v>295.34317969041115</v>
      </c>
      <c r="AD177" s="9">
        <v>-19.498200446411211</v>
      </c>
      <c r="AE177" s="9">
        <v>0.77974445851500396</v>
      </c>
      <c r="AF177" s="9">
        <v>276.62472370251493</v>
      </c>
      <c r="AG177" s="9">
        <v>71.023672448979582</v>
      </c>
      <c r="AH177" s="9">
        <v>40.841999999999999</v>
      </c>
      <c r="AI177" s="9">
        <v>0.11139206550214342</v>
      </c>
      <c r="AJ177" s="9">
        <v>204.82130679502035</v>
      </c>
      <c r="AL177" s="2">
        <v>2023</v>
      </c>
      <c r="AM177" s="7">
        <v>96.719176000000004</v>
      </c>
      <c r="AN177" s="7">
        <v>31.280654999999996</v>
      </c>
      <c r="AO177" s="7">
        <v>100.96617069041115</v>
      </c>
      <c r="AP177" s="9">
        <v>51.695101999999991</v>
      </c>
      <c r="AQ177" s="9">
        <v>10.830299</v>
      </c>
      <c r="AR177" s="9">
        <v>3.8517770000000002</v>
      </c>
      <c r="AS177" s="9">
        <v>295.34317969041115</v>
      </c>
      <c r="AT177" s="9">
        <v>-19.498200446411211</v>
      </c>
    </row>
    <row r="178" spans="21:46">
      <c r="U178" s="1">
        <v>2024</v>
      </c>
      <c r="V178" s="5">
        <v>17617.74875427099</v>
      </c>
      <c r="W178" s="5">
        <v>100.62054000000002</v>
      </c>
      <c r="X178" s="5">
        <v>31.654931000000001</v>
      </c>
      <c r="Y178" s="5">
        <v>51.564658242477634</v>
      </c>
      <c r="Z178" s="8">
        <v>54.756216000000016</v>
      </c>
      <c r="AA178" s="8">
        <v>11.414238999999998</v>
      </c>
      <c r="AB178" s="8">
        <v>4.0930569999999999</v>
      </c>
      <c r="AC178" s="8">
        <v>254.10364124247766</v>
      </c>
      <c r="AD178" s="8">
        <v>25.469952609708404</v>
      </c>
      <c r="AE178" s="8">
        <v>0.45725018033195886</v>
      </c>
      <c r="AF178" s="8">
        <v>280.03084403251808</v>
      </c>
      <c r="AG178" s="8">
        <v>31.092584693877555</v>
      </c>
      <c r="AH178" s="8">
        <v>50.877987296759073</v>
      </c>
      <c r="AI178" s="8">
        <v>6.5321454333136977E-2</v>
      </c>
      <c r="AJ178" s="8">
        <v>248.48100915830855</v>
      </c>
      <c r="AL178" s="1">
        <v>2024</v>
      </c>
      <c r="AM178" s="5">
        <v>100.62054000000002</v>
      </c>
      <c r="AN178" s="5">
        <v>31.654931000000001</v>
      </c>
      <c r="AO178" s="5">
        <v>51.564658242477634</v>
      </c>
      <c r="AP178" s="8">
        <v>54.756216000000016</v>
      </c>
      <c r="AQ178" s="8">
        <v>11.414238999999998</v>
      </c>
      <c r="AR178" s="8">
        <v>4.0930569999999999</v>
      </c>
      <c r="AS178" s="8">
        <v>254.10364124247766</v>
      </c>
      <c r="AT178" s="8">
        <v>25.354513468118782</v>
      </c>
    </row>
    <row r="179" spans="21:46">
      <c r="U179" s="2">
        <v>2025</v>
      </c>
      <c r="V179" s="7">
        <v>17491.091064053169</v>
      </c>
      <c r="W179" s="7">
        <v>101.20366972681144</v>
      </c>
      <c r="X179" s="7">
        <v>31.049567129653951</v>
      </c>
      <c r="Y179" s="7">
        <v>26.89000460026389</v>
      </c>
      <c r="Z179" s="9">
        <v>55.515110172253486</v>
      </c>
      <c r="AA179" s="9">
        <v>11.586002798259315</v>
      </c>
      <c r="AB179" s="9">
        <v>4.1977651970458583</v>
      </c>
      <c r="AC179" s="9">
        <v>230.44211962428793</v>
      </c>
      <c r="AD179" s="9">
        <v>25.140598199387124</v>
      </c>
      <c r="AE179" s="9">
        <v>0.46182268213527844</v>
      </c>
      <c r="AF179" s="9">
        <v>256.04454050581035</v>
      </c>
      <c r="AG179" s="9">
        <v>5.2209197872548145</v>
      </c>
      <c r="AH179" s="9">
        <v>46.788730994768535</v>
      </c>
      <c r="AI179" s="9">
        <v>6.5974668876468356E-2</v>
      </c>
      <c r="AJ179" s="9">
        <v>250.36179803642023</v>
      </c>
      <c r="AL179" s="2">
        <v>2025</v>
      </c>
      <c r="AM179" s="7">
        <v>101.04383831380848</v>
      </c>
      <c r="AN179" s="7">
        <v>30.986834040737367</v>
      </c>
      <c r="AO179" s="7">
        <v>26.89000460026389</v>
      </c>
      <c r="AP179" s="9">
        <v>57.317906374037456</v>
      </c>
      <c r="AQ179" s="9">
        <v>11.536513438144969</v>
      </c>
      <c r="AR179" s="9">
        <v>4.1982990645236438</v>
      </c>
      <c r="AS179" s="9">
        <v>231.9733958315158</v>
      </c>
      <c r="AT179" s="9">
        <v>25.364212316959584</v>
      </c>
    </row>
    <row r="180" spans="21:46">
      <c r="U180" s="1">
        <v>2026</v>
      </c>
      <c r="V180" s="5">
        <v>17882.988278753019</v>
      </c>
      <c r="W180" s="5">
        <v>102.95335587017989</v>
      </c>
      <c r="X180" s="5">
        <v>30.744057410580226</v>
      </c>
      <c r="Y180" s="5">
        <v>27.347121972376559</v>
      </c>
      <c r="Z180" s="8">
        <v>56.259358349630666</v>
      </c>
      <c r="AA180" s="8">
        <v>11.797925721962322</v>
      </c>
      <c r="AB180" s="8">
        <v>4.215542823251198</v>
      </c>
      <c r="AC180" s="8">
        <v>233.31736214798087</v>
      </c>
      <c r="AD180" s="8">
        <v>25.451818875864742</v>
      </c>
      <c r="AE180" s="8">
        <v>0.46644090895663121</v>
      </c>
      <c r="AF180" s="8">
        <v>259.23562193280225</v>
      </c>
      <c r="AG180" s="8">
        <v>5.3137403314976943</v>
      </c>
      <c r="AH180" s="8">
        <v>47.655574946787482</v>
      </c>
      <c r="AI180" s="8">
        <v>6.6634415565233029E-2</v>
      </c>
      <c r="AJ180" s="8">
        <v>253.45544069234791</v>
      </c>
      <c r="AL180" s="1">
        <v>2026</v>
      </c>
      <c r="AM180" s="5">
        <v>103.23021364274726</v>
      </c>
      <c r="AN180" s="5">
        <v>30.856346132874673</v>
      </c>
      <c r="AO180" s="5">
        <v>27.347121972376559</v>
      </c>
      <c r="AP180" s="8">
        <v>60.210099974794872</v>
      </c>
      <c r="AQ180" s="8">
        <v>11.769256599398794</v>
      </c>
      <c r="AR180" s="8">
        <v>4.2166008721650465</v>
      </c>
      <c r="AS180" s="8">
        <v>237.62963919435722</v>
      </c>
      <c r="AT180" s="8">
        <v>25.783009699380703</v>
      </c>
    </row>
    <row r="181" spans="21:46">
      <c r="U181" s="2">
        <v>2027</v>
      </c>
      <c r="V181" s="7">
        <v>18279.87045991328</v>
      </c>
      <c r="W181" s="7">
        <v>105.41230788499699</v>
      </c>
      <c r="X181" s="7">
        <v>30.408245826767462</v>
      </c>
      <c r="Y181" s="7">
        <v>27.946117046592299</v>
      </c>
      <c r="Z181" s="9">
        <v>57.403603555300634</v>
      </c>
      <c r="AA181" s="9">
        <v>12.11622942977184</v>
      </c>
      <c r="AB181" s="9">
        <v>4.2582863759873533</v>
      </c>
      <c r="AC181" s="9">
        <v>237.54479011941658</v>
      </c>
      <c r="AD181" s="9">
        <v>25.912383166239792</v>
      </c>
      <c r="AE181" s="9">
        <v>0.47110531804619754</v>
      </c>
      <c r="AF181" s="9">
        <v>263.92827860370255</v>
      </c>
      <c r="AG181" s="9">
        <v>5.4166770290726802</v>
      </c>
      <c r="AH181" s="9">
        <v>48.811047194924143</v>
      </c>
      <c r="AI181" s="9">
        <v>6.7300759720885367E-2</v>
      </c>
      <c r="AJ181" s="9">
        <v>258.04049625658371</v>
      </c>
      <c r="AL181" s="2">
        <v>2027</v>
      </c>
      <c r="AM181" s="7">
        <v>106.17576504982495</v>
      </c>
      <c r="AN181" s="7">
        <v>30.643399272572751</v>
      </c>
      <c r="AO181" s="7">
        <v>27.946117046592299</v>
      </c>
      <c r="AP181" s="9">
        <v>63.59808909955963</v>
      </c>
      <c r="AQ181" s="9">
        <v>12.10780395527342</v>
      </c>
      <c r="AR181" s="9">
        <v>4.2598612908960689</v>
      </c>
      <c r="AS181" s="9">
        <v>244.7310357147191</v>
      </c>
      <c r="AT181" s="9">
        <v>26.513266871109099</v>
      </c>
    </row>
    <row r="182" spans="21:46">
      <c r="U182" s="1">
        <v>2028</v>
      </c>
      <c r="V182" s="5">
        <v>18680.540884578331</v>
      </c>
      <c r="W182" s="5">
        <v>107.79909702082449</v>
      </c>
      <c r="X182" s="5">
        <v>30.041564866483483</v>
      </c>
      <c r="Y182" s="5">
        <v>28.794272182806392</v>
      </c>
      <c r="Z182" s="8">
        <v>58.626368620853029</v>
      </c>
      <c r="AA182" s="8">
        <v>12.426764699821813</v>
      </c>
      <c r="AB182" s="8">
        <v>4.3763695453750326</v>
      </c>
      <c r="AC182" s="8">
        <v>242.06443693616424</v>
      </c>
      <c r="AD182" s="8">
        <v>26.405890001158763</v>
      </c>
      <c r="AE182" s="8">
        <v>0.47581637122665954</v>
      </c>
      <c r="AF182" s="8">
        <v>268.94614330854967</v>
      </c>
      <c r="AG182" s="8">
        <v>5.5142836571689724</v>
      </c>
      <c r="AH182" s="8">
        <v>50.04112529292501</v>
      </c>
      <c r="AI182" s="8">
        <v>6.7973767318094222E-2</v>
      </c>
      <c r="AJ182" s="8">
        <v>262.95604328015406</v>
      </c>
      <c r="AL182" s="1">
        <v>2028</v>
      </c>
      <c r="AM182" s="5">
        <v>109.19641116898093</v>
      </c>
      <c r="AN182" s="5">
        <v>30.346989126435545</v>
      </c>
      <c r="AO182" s="5">
        <v>28.794272182806392</v>
      </c>
      <c r="AP182" s="8">
        <v>66.926769504704538</v>
      </c>
      <c r="AQ182" s="8">
        <v>12.440051136738241</v>
      </c>
      <c r="AR182" s="8">
        <v>4.3784543160901341</v>
      </c>
      <c r="AS182" s="8">
        <v>252.08294743575578</v>
      </c>
      <c r="AT182" s="8">
        <v>27.316604287626234</v>
      </c>
    </row>
    <row r="183" spans="21:46">
      <c r="U183" s="2">
        <v>2029</v>
      </c>
      <c r="V183" s="7">
        <v>18987.524830287424</v>
      </c>
      <c r="W183" s="7">
        <v>110.14470547400212</v>
      </c>
      <c r="X183" s="7">
        <v>29.528372675674341</v>
      </c>
      <c r="Y183" s="7">
        <v>29.773926639046309</v>
      </c>
      <c r="Z183" s="9">
        <v>60.14848009436092</v>
      </c>
      <c r="AA183" s="9">
        <v>12.713378827022968</v>
      </c>
      <c r="AB183" s="9">
        <v>4.5272256168801013</v>
      </c>
      <c r="AC183" s="9">
        <v>246.83608932698678</v>
      </c>
      <c r="AD183" s="9">
        <v>26.927694246778049</v>
      </c>
      <c r="AE183" s="9">
        <v>0.48057453493892616</v>
      </c>
      <c r="AF183" s="9">
        <v>274.24435810870375</v>
      </c>
      <c r="AG183" s="9">
        <v>5.6085513824800506</v>
      </c>
      <c r="AH183" s="9">
        <v>51.338760942541057</v>
      </c>
      <c r="AI183" s="9">
        <v>6.8653504991275163E-2</v>
      </c>
      <c r="AJ183" s="9">
        <v>268.15523219128477</v>
      </c>
      <c r="AL183" s="2">
        <v>2029</v>
      </c>
      <c r="AM183" s="7">
        <v>112.17210732955181</v>
      </c>
      <c r="AN183" s="7">
        <v>30.046604416391748</v>
      </c>
      <c r="AO183" s="7">
        <v>29.773926639046309</v>
      </c>
      <c r="AP183" s="9">
        <v>70.705612543961095</v>
      </c>
      <c r="AQ183" s="9">
        <v>12.749269176200611</v>
      </c>
      <c r="AR183" s="9">
        <v>4.5298135251972926</v>
      </c>
      <c r="AS183" s="9">
        <v>259.97733363034882</v>
      </c>
      <c r="AT183" s="9">
        <v>28.188040643585143</v>
      </c>
    </row>
    <row r="184" spans="21:46">
      <c r="U184" s="1">
        <v>2030</v>
      </c>
      <c r="V184" s="5">
        <v>19292.818344784057</v>
      </c>
      <c r="W184" s="5">
        <v>112.67749352823837</v>
      </c>
      <c r="X184" s="5">
        <v>28.941205942113644</v>
      </c>
      <c r="Y184" s="5">
        <v>30.723421050271082</v>
      </c>
      <c r="Z184" s="8">
        <v>62.072717025946616</v>
      </c>
      <c r="AA184" s="8">
        <v>13.003377900321141</v>
      </c>
      <c r="AB184" s="8">
        <v>4.6454899582257747</v>
      </c>
      <c r="AC184" s="8">
        <v>252.06370540511662</v>
      </c>
      <c r="AD184" s="8">
        <v>27.499464525249177</v>
      </c>
      <c r="AE184" s="8">
        <v>0.48538028028831542</v>
      </c>
      <c r="AF184" s="8">
        <v>280.04855021065413</v>
      </c>
      <c r="AG184" s="8">
        <v>5.7106558473428164</v>
      </c>
      <c r="AH184" s="8">
        <v>52.747767911389772</v>
      </c>
      <c r="AI184" s="8">
        <v>6.934004004118792E-2</v>
      </c>
      <c r="AJ184" s="8">
        <v>273.85251408302298</v>
      </c>
      <c r="AL184" s="1">
        <v>2030</v>
      </c>
      <c r="AM184" s="5">
        <v>115.41032170680066</v>
      </c>
      <c r="AN184" s="5">
        <v>29.583766983426269</v>
      </c>
      <c r="AO184" s="5">
        <v>30.723421050271082</v>
      </c>
      <c r="AP184" s="8">
        <v>74.97206617539544</v>
      </c>
      <c r="AQ184" s="8">
        <v>13.063310900280948</v>
      </c>
      <c r="AR184" s="8">
        <v>4.6485745640744272</v>
      </c>
      <c r="AS184" s="8">
        <v>268.4014613802488</v>
      </c>
      <c r="AT184" s="8">
        <v>29.147480007215758</v>
      </c>
    </row>
    <row r="185" spans="21:46">
      <c r="U185" s="2">
        <v>2031</v>
      </c>
      <c r="V185" s="7">
        <v>19595.342982298676</v>
      </c>
      <c r="W185" s="7">
        <v>115.07552833829341</v>
      </c>
      <c r="X185" s="7">
        <v>29.380413503673164</v>
      </c>
      <c r="Y185" s="7">
        <v>31.380055961143505</v>
      </c>
      <c r="Z185" s="9">
        <v>64.458248849326509</v>
      </c>
      <c r="AA185" s="9">
        <v>13.269723200502256</v>
      </c>
      <c r="AB185" s="9">
        <v>4.7343322263859751</v>
      </c>
      <c r="AC185" s="9">
        <v>258.2983020793248</v>
      </c>
      <c r="AD185" s="9">
        <v>28.186591847479303</v>
      </c>
      <c r="AE185" s="9">
        <v>0.49023408309119859</v>
      </c>
      <c r="AF185" s="9">
        <v>286.97512800989529</v>
      </c>
      <c r="AG185" s="9">
        <v>5.7737193150139436</v>
      </c>
      <c r="AH185" s="9">
        <v>54.002807526259012</v>
      </c>
      <c r="AI185" s="9">
        <v>7.0033440441599801E-2</v>
      </c>
      <c r="AJ185" s="9">
        <v>280.71117461179017</v>
      </c>
      <c r="AL185" s="2">
        <v>2031</v>
      </c>
      <c r="AM185" s="7">
        <v>118.70830546079127</v>
      </c>
      <c r="AN185" s="7">
        <v>30.127089572145309</v>
      </c>
      <c r="AO185" s="7">
        <v>31.380055961143505</v>
      </c>
      <c r="AP185" s="9">
        <v>78.73920090164998</v>
      </c>
      <c r="AQ185" s="9">
        <v>13.355009820995232</v>
      </c>
      <c r="AR185" s="9">
        <v>4.7379072502190507</v>
      </c>
      <c r="AS185" s="9">
        <v>277.04756896694437</v>
      </c>
      <c r="AT185" s="9">
        <v>30.1002748055048</v>
      </c>
    </row>
    <row r="186" spans="21:46">
      <c r="U186" s="1">
        <v>2032</v>
      </c>
      <c r="V186" s="5">
        <v>19891.126082747298</v>
      </c>
      <c r="W186" s="5">
        <v>117.58984385602207</v>
      </c>
      <c r="X186" s="5">
        <v>29.782643698427758</v>
      </c>
      <c r="Y186" s="5">
        <v>31.975570166108977</v>
      </c>
      <c r="Z186" s="8">
        <v>67.122123362117719</v>
      </c>
      <c r="AA186" s="8">
        <v>13.540170935263006</v>
      </c>
      <c r="AB186" s="8">
        <v>4.8031858761697421</v>
      </c>
      <c r="AC186" s="8">
        <v>264.81353789410929</v>
      </c>
      <c r="AD186" s="8">
        <v>28.904977351438966</v>
      </c>
      <c r="AE186" s="8">
        <v>0.4951364239221106</v>
      </c>
      <c r="AF186" s="8">
        <v>294.21365166947038</v>
      </c>
      <c r="AG186" s="8">
        <v>5.8359271639482238</v>
      </c>
      <c r="AH186" s="8">
        <v>55.314221326845249</v>
      </c>
      <c r="AI186" s="8">
        <v>7.0733774846015798E-2</v>
      </c>
      <c r="AJ186" s="8">
        <v>287.88258808160003</v>
      </c>
      <c r="AL186" s="1">
        <v>2032</v>
      </c>
      <c r="AM186" s="5">
        <v>122.70425666765161</v>
      </c>
      <c r="AN186" s="5">
        <v>30.640045161013987</v>
      </c>
      <c r="AO186" s="5">
        <v>31.975570166108977</v>
      </c>
      <c r="AP186" s="8">
        <v>81.862488481371415</v>
      </c>
      <c r="AQ186" s="8">
        <v>13.651838548943637</v>
      </c>
      <c r="AR186" s="8">
        <v>4.8072452418733533</v>
      </c>
      <c r="AS186" s="8">
        <v>285.64144426696305</v>
      </c>
      <c r="AT186" s="8">
        <v>31.090353454867358</v>
      </c>
    </row>
    <row r="187" spans="21:46">
      <c r="U187" s="2">
        <v>2033</v>
      </c>
      <c r="V187" s="7">
        <v>20178.282844257952</v>
      </c>
      <c r="W187" s="7">
        <v>119.78786091757595</v>
      </c>
      <c r="X187" s="7">
        <v>30.158383183479295</v>
      </c>
      <c r="Y187" s="7">
        <v>32.517592742405789</v>
      </c>
      <c r="Z187" s="9">
        <v>70.076184988292184</v>
      </c>
      <c r="AA187" s="9">
        <v>13.799661501273153</v>
      </c>
      <c r="AB187" s="9">
        <v>4.8535397645083682</v>
      </c>
      <c r="AC187" s="9">
        <v>271.19322309753471</v>
      </c>
      <c r="AD187" s="9">
        <v>29.608126157900397</v>
      </c>
      <c r="AE187" s="9">
        <v>0.5000877881613317</v>
      </c>
      <c r="AF187" s="9">
        <v>301.30143704359648</v>
      </c>
      <c r="AG187" s="9">
        <v>5.9001095955390293</v>
      </c>
      <c r="AH187" s="9">
        <v>56.59479760215148</v>
      </c>
      <c r="AI187" s="9">
        <v>7.1441112594475956E-2</v>
      </c>
      <c r="AJ187" s="9">
        <v>294.90123965989608</v>
      </c>
      <c r="AL187" s="2">
        <v>2033</v>
      </c>
      <c r="AM187" s="7">
        <v>126.61176553603596</v>
      </c>
      <c r="AN187" s="7">
        <v>31.120992880945465</v>
      </c>
      <c r="AO187" s="7">
        <v>32.517592742405789</v>
      </c>
      <c r="AP187" s="9">
        <v>85.210118863732646</v>
      </c>
      <c r="AQ187" s="9">
        <v>13.947717230331147</v>
      </c>
      <c r="AR187" s="9">
        <v>4.8580775892619403</v>
      </c>
      <c r="AS187" s="9">
        <v>294.26626484271293</v>
      </c>
      <c r="AT187" s="9">
        <v>32.086765697345335</v>
      </c>
    </row>
    <row r="188" spans="21:46">
      <c r="U188" s="1">
        <v>2034</v>
      </c>
      <c r="V188" s="5">
        <v>20460.684151550195</v>
      </c>
      <c r="W188" s="5">
        <v>121.96526264567244</v>
      </c>
      <c r="X188" s="5">
        <v>30.572054023913513</v>
      </c>
      <c r="Y188" s="5">
        <v>33.02147517326776</v>
      </c>
      <c r="Z188" s="8">
        <v>73.33679734575361</v>
      </c>
      <c r="AA188" s="8">
        <v>14.062064984657697</v>
      </c>
      <c r="AB188" s="8">
        <v>4.8888857965620627</v>
      </c>
      <c r="AC188" s="8">
        <v>277.84653996982712</v>
      </c>
      <c r="AD188" s="8">
        <v>30.341430527054946</v>
      </c>
      <c r="AE188" s="8">
        <v>0.505088666042945</v>
      </c>
      <c r="AF188" s="8">
        <v>308.69305916292501</v>
      </c>
      <c r="AG188" s="8">
        <v>5.9670815329156124</v>
      </c>
      <c r="AH188" s="8">
        <v>57.930069642271071</v>
      </c>
      <c r="AI188" s="8">
        <v>7.2155523720420722E-2</v>
      </c>
      <c r="AJ188" s="8">
        <v>302.2208889639665</v>
      </c>
      <c r="AL188" s="1">
        <v>2034</v>
      </c>
      <c r="AM188" s="5">
        <v>130.4119037561353</v>
      </c>
      <c r="AN188" s="5">
        <v>31.649637021600149</v>
      </c>
      <c r="AO188" s="5">
        <v>33.02147517326776</v>
      </c>
      <c r="AP188" s="8">
        <v>88.795573064005765</v>
      </c>
      <c r="AQ188" s="8">
        <v>14.247743192889617</v>
      </c>
      <c r="AR188" s="8">
        <v>4.893896381361972</v>
      </c>
      <c r="AS188" s="8">
        <v>303.02022858926057</v>
      </c>
      <c r="AT188" s="8">
        <v>33.107856638656287</v>
      </c>
    </row>
    <row r="189" spans="21:46">
      <c r="U189" s="2">
        <v>2035</v>
      </c>
      <c r="V189" s="7">
        <v>20738.412387811233</v>
      </c>
      <c r="W189" s="7">
        <v>124.36601278488922</v>
      </c>
      <c r="X189" s="7">
        <v>30.957653976118436</v>
      </c>
      <c r="Y189" s="7">
        <v>33.493793844641594</v>
      </c>
      <c r="Z189" s="9">
        <v>78.021804840727157</v>
      </c>
      <c r="AA189" s="9">
        <v>14.321472224418661</v>
      </c>
      <c r="AB189" s="9">
        <v>4.916400865445504</v>
      </c>
      <c r="AC189" s="9">
        <v>286.07713853624057</v>
      </c>
      <c r="AD189" s="9">
        <v>31.250014573790477</v>
      </c>
      <c r="AE189" s="9">
        <v>0.51013955270337441</v>
      </c>
      <c r="AF189" s="9">
        <v>317.8372926627344</v>
      </c>
      <c r="AG189" s="9">
        <v>6.0337592151579749</v>
      </c>
      <c r="AH189" s="9">
        <v>59.591953635686579</v>
      </c>
      <c r="AI189" s="9">
        <v>7.2877078957624922E-2</v>
      </c>
      <c r="AJ189" s="9">
        <v>311.29339389487302</v>
      </c>
      <c r="AL189" s="2">
        <v>2035</v>
      </c>
      <c r="AM189" s="7">
        <v>134.11812302463349</v>
      </c>
      <c r="AN189" s="7">
        <v>32.141356039364197</v>
      </c>
      <c r="AO189" s="7">
        <v>33.493793844641594</v>
      </c>
      <c r="AP189" s="9">
        <v>93.225160022432419</v>
      </c>
      <c r="AQ189" s="9">
        <v>14.546724097213986</v>
      </c>
      <c r="AR189" s="9">
        <v>4.9218786862387249</v>
      </c>
      <c r="AS189" s="9">
        <v>312.44703571452436</v>
      </c>
      <c r="AT189" s="9">
        <v>34.18988234427249</v>
      </c>
    </row>
    <row r="190" spans="21:46">
      <c r="U190" s="1">
        <v>2036</v>
      </c>
      <c r="V190" s="5">
        <v>21011.551170377214</v>
      </c>
      <c r="W190" s="5">
        <v>126.74367779906261</v>
      </c>
      <c r="X190" s="5">
        <v>31.27814594318486</v>
      </c>
      <c r="Y190" s="5">
        <v>33.974499514157202</v>
      </c>
      <c r="Z190" s="8">
        <v>82.460991187627613</v>
      </c>
      <c r="AA190" s="8">
        <v>14.578531497389179</v>
      </c>
      <c r="AB190" s="8">
        <v>4.9414120279424303</v>
      </c>
      <c r="AC190" s="8">
        <v>293.9772579693639</v>
      </c>
      <c r="AD190" s="8">
        <v>32.121899217459799</v>
      </c>
      <c r="AE190" s="8">
        <v>0.51524094823040811</v>
      </c>
      <c r="AF190" s="8">
        <v>326.61439813505416</v>
      </c>
      <c r="AG190" s="8">
        <v>6.1002062652821341</v>
      </c>
      <c r="AH190" s="8">
        <v>61.181830616664861</v>
      </c>
      <c r="AI190" s="8">
        <v>7.3605849747201163E-2</v>
      </c>
      <c r="AJ190" s="8">
        <v>319.99895092154162</v>
      </c>
      <c r="AL190" s="1">
        <v>2036</v>
      </c>
      <c r="AM190" s="5">
        <v>137.72594458318679</v>
      </c>
      <c r="AN190" s="5">
        <v>32.607285480904217</v>
      </c>
      <c r="AO190" s="5">
        <v>33.974499514157202</v>
      </c>
      <c r="AP190" s="8">
        <v>97.474756584326769</v>
      </c>
      <c r="AQ190" s="8">
        <v>14.845341460547591</v>
      </c>
      <c r="AR190" s="8">
        <v>4.9473517273218413</v>
      </c>
      <c r="AS190" s="8">
        <v>321.57517935044444</v>
      </c>
      <c r="AT190" s="8">
        <v>35.235920668018501</v>
      </c>
    </row>
    <row r="191" spans="21:46">
      <c r="U191" s="2">
        <v>2037</v>
      </c>
      <c r="V191" s="7">
        <v>21276.523451207537</v>
      </c>
      <c r="W191" s="7">
        <v>129.09720320027569</v>
      </c>
      <c r="X191" s="7">
        <v>31.639175298299001</v>
      </c>
      <c r="Y191" s="7">
        <v>34.448212743283875</v>
      </c>
      <c r="Z191" s="9">
        <v>86.91441960327262</v>
      </c>
      <c r="AA191" s="9">
        <v>14.832391079106365</v>
      </c>
      <c r="AB191" s="9">
        <v>4.9658497882899351</v>
      </c>
      <c r="AC191" s="9">
        <v>301.89725171252741</v>
      </c>
      <c r="AD191" s="9">
        <v>32.9960699649315</v>
      </c>
      <c r="AE191" s="9">
        <v>0.52039335771271222</v>
      </c>
      <c r="AF191" s="9">
        <v>335.41371503517161</v>
      </c>
      <c r="AG191" s="9">
        <v>6.1657775351795694</v>
      </c>
      <c r="AH191" s="9">
        <v>62.772881289120704</v>
      </c>
      <c r="AI191" s="9">
        <v>7.4341908244673183E-2</v>
      </c>
      <c r="AJ191" s="9">
        <v>328.72754414227933</v>
      </c>
      <c r="AL191" s="2">
        <v>2037</v>
      </c>
      <c r="AM191" s="7">
        <v>141.21108675145271</v>
      </c>
      <c r="AN191" s="7">
        <v>33.037953898288421</v>
      </c>
      <c r="AO191" s="7">
        <v>34.448212743283875</v>
      </c>
      <c r="AP191" s="9">
        <v>101.94072342071121</v>
      </c>
      <c r="AQ191" s="9">
        <v>15.141973816139693</v>
      </c>
      <c r="AR191" s="9">
        <v>4.9722461677074312</v>
      </c>
      <c r="AS191" s="9">
        <v>330.75219679758334</v>
      </c>
      <c r="AT191" s="9">
        <v>36.258464880097677</v>
      </c>
    </row>
    <row r="192" spans="21:46">
      <c r="U192" s="1">
        <v>2038</v>
      </c>
      <c r="V192" s="5">
        <v>21532.740157040971</v>
      </c>
      <c r="W192" s="5">
        <v>131.85132095179711</v>
      </c>
      <c r="X192" s="5">
        <v>31.965116565035967</v>
      </c>
      <c r="Y192" s="5">
        <v>34.915315663949968</v>
      </c>
      <c r="Z192" s="8">
        <v>90.74763276657913</v>
      </c>
      <c r="AA192" s="8">
        <v>15.081684994947791</v>
      </c>
      <c r="AB192" s="8">
        <v>4.9900893206824026</v>
      </c>
      <c r="AC192" s="8">
        <v>309.55116026299237</v>
      </c>
      <c r="AD192" s="8">
        <v>33.840769377169103</v>
      </c>
      <c r="AE192" s="8">
        <v>0.52559729128983934</v>
      </c>
      <c r="AF192" s="8">
        <v>343.91752693145133</v>
      </c>
      <c r="AG192" s="8">
        <v>6.2302948355880599</v>
      </c>
      <c r="AH192" s="8">
        <v>64.305604801528375</v>
      </c>
      <c r="AI192" s="8">
        <v>7.5085327327119894E-2</v>
      </c>
      <c r="AJ192" s="8">
        <v>337.16163480457345</v>
      </c>
      <c r="AL192" s="1">
        <v>2038</v>
      </c>
      <c r="AM192" s="5">
        <v>144.58446638155056</v>
      </c>
      <c r="AN192" s="5">
        <v>33.58837041731919</v>
      </c>
      <c r="AO192" s="5">
        <v>34.915315663949968</v>
      </c>
      <c r="AP192" s="8">
        <v>106.77505621312909</v>
      </c>
      <c r="AQ192" s="8">
        <v>15.437091501807709</v>
      </c>
      <c r="AR192" s="8">
        <v>4.9969373331400311</v>
      </c>
      <c r="AS192" s="8">
        <v>340.29723751089654</v>
      </c>
      <c r="AT192" s="8">
        <v>37.243455810061285</v>
      </c>
    </row>
    <row r="193" spans="21:46">
      <c r="U193" s="2">
        <v>2039</v>
      </c>
      <c r="V193" s="7">
        <v>21782.334738055844</v>
      </c>
      <c r="W193" s="7">
        <v>134.63913910419157</v>
      </c>
      <c r="X193" s="7">
        <v>32.294921409945587</v>
      </c>
      <c r="Y193" s="7">
        <v>35.401506680226156</v>
      </c>
      <c r="Z193" s="9">
        <v>94.52469906150489</v>
      </c>
      <c r="AA193" s="9">
        <v>15.328261729455946</v>
      </c>
      <c r="AB193" s="9">
        <v>5.014166778837958</v>
      </c>
      <c r="AC193" s="9">
        <v>317.20269476416212</v>
      </c>
      <c r="AD193" s="9">
        <v>34.684951749640156</v>
      </c>
      <c r="AE193" s="9">
        <v>0.53085326420273771</v>
      </c>
      <c r="AF193" s="9">
        <v>352.41849977800501</v>
      </c>
      <c r="AG193" s="9">
        <v>6.297661271750524</v>
      </c>
      <c r="AH193" s="9">
        <v>65.834919834200619</v>
      </c>
      <c r="AI193" s="9">
        <v>7.5836180600391101E-2</v>
      </c>
      <c r="AJ193" s="9">
        <v>345.58998524205174</v>
      </c>
      <c r="AL193" s="2">
        <v>2039</v>
      </c>
      <c r="AM193" s="7">
        <v>147.83706097177091</v>
      </c>
      <c r="AN193" s="7">
        <v>33.952123932711196</v>
      </c>
      <c r="AO193" s="7">
        <v>35.401506680226156</v>
      </c>
      <c r="AP193" s="9">
        <v>112.30905415841059</v>
      </c>
      <c r="AQ193" s="9">
        <v>15.731059266470893</v>
      </c>
      <c r="AR193" s="9">
        <v>5.0214615220208945</v>
      </c>
      <c r="AS193" s="9">
        <v>350.25226653161064</v>
      </c>
      <c r="AT193" s="9">
        <v>38.194835153767094</v>
      </c>
    </row>
    <row r="194" spans="21:46">
      <c r="U194" s="1">
        <v>2040</v>
      </c>
      <c r="V194" s="5">
        <v>22018.438110061488</v>
      </c>
      <c r="W194" s="5">
        <v>137.29967577864591</v>
      </c>
      <c r="X194" s="5">
        <v>32.55731285084498</v>
      </c>
      <c r="Y194" s="5">
        <v>35.876596229410744</v>
      </c>
      <c r="Z194" s="8">
        <v>98.354525769507234</v>
      </c>
      <c r="AA194" s="8">
        <v>15.57009110846338</v>
      </c>
      <c r="AB194" s="8">
        <v>5.0380752857273041</v>
      </c>
      <c r="AC194" s="8">
        <v>324.69627702259959</v>
      </c>
      <c r="AD194" s="8">
        <v>35.511741748110815</v>
      </c>
      <c r="AE194" s="8">
        <v>0.53616179684476506</v>
      </c>
      <c r="AF194" s="8">
        <v>360.74418056755513</v>
      </c>
      <c r="AG194" s="8">
        <v>6.3632516120025437</v>
      </c>
      <c r="AH194" s="8">
        <v>67.328601639385113</v>
      </c>
      <c r="AI194" s="8">
        <v>7.6594542406395003E-2</v>
      </c>
      <c r="AJ194" s="8">
        <v>353.84476715870784</v>
      </c>
      <c r="AL194" s="1">
        <v>2040</v>
      </c>
      <c r="AM194" s="5">
        <v>150.9294195683099</v>
      </c>
      <c r="AN194" s="5">
        <v>34.432240368201377</v>
      </c>
      <c r="AO194" s="5">
        <v>35.876596229410744</v>
      </c>
      <c r="AP194" s="8">
        <v>118.42822188307284</v>
      </c>
      <c r="AQ194" s="8">
        <v>16.021347270609493</v>
      </c>
      <c r="AR194" s="8">
        <v>5.0458119955457255</v>
      </c>
      <c r="AS194" s="8">
        <v>360.73363731515008</v>
      </c>
      <c r="AT194" s="8">
        <v>39.11438452649552</v>
      </c>
    </row>
    <row r="195" spans="21:46">
      <c r="U195" s="2">
        <v>2041</v>
      </c>
      <c r="V195" s="7">
        <v>22241.208493758051</v>
      </c>
      <c r="W195" s="7">
        <v>139.7398092504985</v>
      </c>
      <c r="X195" s="7">
        <v>32.851207803999252</v>
      </c>
      <c r="Y195" s="7">
        <v>36.350325006276293</v>
      </c>
      <c r="Z195" s="9">
        <v>102.00471445812688</v>
      </c>
      <c r="AA195" s="9">
        <v>15.805743036056164</v>
      </c>
      <c r="AB195" s="9">
        <v>5.0618021660711268</v>
      </c>
      <c r="AC195" s="9">
        <v>331.81360172102825</v>
      </c>
      <c r="AD195" s="9">
        <v>36.29671395158212</v>
      </c>
      <c r="AE195" s="9">
        <v>0.54152341481321276</v>
      </c>
      <c r="AF195" s="9">
        <v>368.65183908742353</v>
      </c>
      <c r="AG195" s="9">
        <v>6.428970195986329</v>
      </c>
      <c r="AH195" s="9">
        <v>68.74142216108504</v>
      </c>
      <c r="AI195" s="9">
        <v>7.7360487830458971E-2</v>
      </c>
      <c r="AJ195" s="9">
        <v>361.68134547662402</v>
      </c>
      <c r="AL195" s="2">
        <v>2041</v>
      </c>
      <c r="AM195" s="7">
        <v>153.81141711868557</v>
      </c>
      <c r="AN195" s="7">
        <v>34.875900532683588</v>
      </c>
      <c r="AO195" s="7">
        <v>36.350325006276293</v>
      </c>
      <c r="AP195" s="9">
        <v>124.14030479058925</v>
      </c>
      <c r="AQ195" s="9">
        <v>16.308721821871824</v>
      </c>
      <c r="AR195" s="9">
        <v>5.06997623354175</v>
      </c>
      <c r="AS195" s="9">
        <v>370.55664550364827</v>
      </c>
      <c r="AT195" s="9">
        <v>39.93750498055185</v>
      </c>
    </row>
    <row r="196" spans="21:46">
      <c r="U196" s="1">
        <v>2042</v>
      </c>
      <c r="V196" s="5">
        <v>22459.142292923985</v>
      </c>
      <c r="W196" s="5">
        <v>142.08757879769348</v>
      </c>
      <c r="X196" s="5">
        <v>33.186915624226927</v>
      </c>
      <c r="Y196" s="5">
        <v>36.785811110734066</v>
      </c>
      <c r="Z196" s="8">
        <v>105.61140298557147</v>
      </c>
      <c r="AA196" s="8">
        <v>16.038801943460541</v>
      </c>
      <c r="AB196" s="8">
        <v>5.0853346238485022</v>
      </c>
      <c r="AC196" s="8">
        <v>338.79584508553501</v>
      </c>
      <c r="AD196" s="8">
        <v>37.067204114196073</v>
      </c>
      <c r="AE196" s="8">
        <v>0.54693864896134492</v>
      </c>
      <c r="AF196" s="8">
        <v>376.40998784869248</v>
      </c>
      <c r="AG196" s="8">
        <v>6.4887600722130641</v>
      </c>
      <c r="AH196" s="8">
        <v>70.123703208905056</v>
      </c>
      <c r="AI196" s="8">
        <v>7.8134092708763564E-2</v>
      </c>
      <c r="AJ196" s="8">
        <v>369.37428912751807</v>
      </c>
      <c r="AL196" s="1">
        <v>2042</v>
      </c>
      <c r="AM196" s="5">
        <v>156.55236978437205</v>
      </c>
      <c r="AN196" s="5">
        <v>35.367415331199659</v>
      </c>
      <c r="AO196" s="5">
        <v>36.785811110734066</v>
      </c>
      <c r="AP196" s="8">
        <v>128.76311970297235</v>
      </c>
      <c r="AQ196" s="8">
        <v>16.595259269510159</v>
      </c>
      <c r="AR196" s="8">
        <v>5.0939415699633397</v>
      </c>
      <c r="AS196" s="8">
        <v>379.15791676875165</v>
      </c>
      <c r="AT196" s="8">
        <v>40.729511290269642</v>
      </c>
    </row>
    <row r="197" spans="21:46">
      <c r="U197" s="2">
        <v>2043</v>
      </c>
      <c r="V197" s="7">
        <v>22666.507902787929</v>
      </c>
      <c r="W197" s="7">
        <v>144.31125181411932</v>
      </c>
      <c r="X197" s="7">
        <v>33.444560683395125</v>
      </c>
      <c r="Y197" s="7">
        <v>37.199573075767148</v>
      </c>
      <c r="Z197" s="9">
        <v>109.17504307002767</v>
      </c>
      <c r="AA197" s="9">
        <v>16.267344973456471</v>
      </c>
      <c r="AB197" s="9">
        <v>5.1086595491310334</v>
      </c>
      <c r="AC197" s="9">
        <v>345.50643316589685</v>
      </c>
      <c r="AD197" s="9">
        <v>37.807812685068683</v>
      </c>
      <c r="AE197" s="9">
        <v>0.5524080354509584</v>
      </c>
      <c r="AF197" s="9">
        <v>383.86665388641654</v>
      </c>
      <c r="AG197" s="9">
        <v>6.5451487503482708</v>
      </c>
      <c r="AH197" s="9">
        <v>71.447203327300201</v>
      </c>
      <c r="AI197" s="9">
        <v>7.8915433635851212E-2</v>
      </c>
      <c r="AJ197" s="9">
        <v>376.76909710061727</v>
      </c>
      <c r="AL197" s="2">
        <v>2043</v>
      </c>
      <c r="AM197" s="7">
        <v>159.11754476697735</v>
      </c>
      <c r="AN197" s="7">
        <v>35.780017991036232</v>
      </c>
      <c r="AO197" s="7">
        <v>37.199573075767148</v>
      </c>
      <c r="AP197" s="9">
        <v>132.01722288755803</v>
      </c>
      <c r="AQ197" s="9">
        <v>16.878958163862418</v>
      </c>
      <c r="AR197" s="9">
        <v>5.1176950193066322</v>
      </c>
      <c r="AS197" s="9">
        <v>386.11101190450779</v>
      </c>
      <c r="AT197" s="9">
        <v>41.428129934487309</v>
      </c>
    </row>
    <row r="198" spans="21:46">
      <c r="U198" s="1">
        <v>2044</v>
      </c>
      <c r="V198" s="5">
        <v>22866.750860454998</v>
      </c>
      <c r="W198" s="5">
        <v>146.42964946185515</v>
      </c>
      <c r="X198" s="5">
        <v>33.777426606339326</v>
      </c>
      <c r="Y198" s="5">
        <v>37.619124949383561</v>
      </c>
      <c r="Z198" s="8">
        <v>112.78614311235458</v>
      </c>
      <c r="AA198" s="8">
        <v>16.495706700030492</v>
      </c>
      <c r="AB198" s="8">
        <v>5.1317637267542304</v>
      </c>
      <c r="AC198" s="8">
        <v>352.23981455671736</v>
      </c>
      <c r="AD198" s="8">
        <v>38.550881904731902</v>
      </c>
      <c r="AE198" s="8">
        <v>0.55793211580546798</v>
      </c>
      <c r="AF198" s="8">
        <v>391.34862857725471</v>
      </c>
      <c r="AG198" s="8">
        <v>6.6023467676624712</v>
      </c>
      <c r="AH198" s="8">
        <v>72.772941612932826</v>
      </c>
      <c r="AI198" s="8">
        <v>7.9704587972209723E-2</v>
      </c>
      <c r="AJ198" s="8">
        <v>384.18834969378679</v>
      </c>
      <c r="AL198" s="1">
        <v>2044</v>
      </c>
      <c r="AM198" s="5">
        <v>161.54609177606238</v>
      </c>
      <c r="AN198" s="5">
        <v>36.157580061264866</v>
      </c>
      <c r="AO198" s="5">
        <v>37.619124949383561</v>
      </c>
      <c r="AP198" s="8">
        <v>134.82937323104073</v>
      </c>
      <c r="AQ198" s="8">
        <v>17.164874128501545</v>
      </c>
      <c r="AR198" s="8">
        <v>5.1412234855865915</v>
      </c>
      <c r="AS198" s="8">
        <v>392.45826763183965</v>
      </c>
      <c r="AT198" s="8">
        <v>42.108495851281042</v>
      </c>
    </row>
    <row r="199" spans="21:46">
      <c r="U199" s="2">
        <v>2045</v>
      </c>
      <c r="V199" s="7">
        <v>23058.193262746547</v>
      </c>
      <c r="W199" s="7">
        <v>148.42388267791191</v>
      </c>
      <c r="X199" s="7">
        <v>33.996237915344878</v>
      </c>
      <c r="Y199" s="7">
        <v>38.018015618855941</v>
      </c>
      <c r="Z199" s="9">
        <v>116.3546017506292</v>
      </c>
      <c r="AA199" s="9">
        <v>16.723571584306249</v>
      </c>
      <c r="AB199" s="9">
        <v>5.1546339112835131</v>
      </c>
      <c r="AC199" s="9">
        <v>358.67094345833169</v>
      </c>
      <c r="AD199" s="9">
        <v>39.260655522431271</v>
      </c>
      <c r="AE199" s="9">
        <v>0.56351143696352268</v>
      </c>
      <c r="AF199" s="9">
        <v>398.49511041772644</v>
      </c>
      <c r="AG199" s="9">
        <v>6.6563046955619969</v>
      </c>
      <c r="AH199" s="9">
        <v>74.033785856886126</v>
      </c>
      <c r="AI199" s="9">
        <v>8.0501633851931806E-2</v>
      </c>
      <c r="AJ199" s="9">
        <v>391.27529428520097</v>
      </c>
      <c r="AL199" s="2">
        <v>2045</v>
      </c>
      <c r="AM199" s="7">
        <v>163.82117580200867</v>
      </c>
      <c r="AN199" s="7">
        <v>36.652540115915855</v>
      </c>
      <c r="AO199" s="7">
        <v>38.018015618855941</v>
      </c>
      <c r="AP199" s="9">
        <v>137.34574498901065</v>
      </c>
      <c r="AQ199" s="9">
        <v>17.452632746768941</v>
      </c>
      <c r="AR199" s="9">
        <v>5.1645138375872079</v>
      </c>
      <c r="AS199" s="9">
        <v>398.45462311014722</v>
      </c>
      <c r="AT199" s="9">
        <v>42.725113611833201</v>
      </c>
    </row>
    <row r="200" spans="21:46">
      <c r="U200" s="1">
        <v>2046</v>
      </c>
      <c r="V200" s="5">
        <v>23244.081798250318</v>
      </c>
      <c r="W200" s="5">
        <v>150.30583801181885</v>
      </c>
      <c r="X200" s="5">
        <v>34.256017705519952</v>
      </c>
      <c r="Y200" s="5">
        <v>38.398983063514024</v>
      </c>
      <c r="Z200" s="8">
        <v>119.58014020554124</v>
      </c>
      <c r="AA200" s="8">
        <v>16.950902728113171</v>
      </c>
      <c r="AB200" s="8">
        <v>5.1772568600507327</v>
      </c>
      <c r="AC200" s="8">
        <v>364.66913857455802</v>
      </c>
      <c r="AD200" s="8">
        <v>39.922576213097066</v>
      </c>
      <c r="AE200" s="8">
        <v>0.56914655133315795</v>
      </c>
      <c r="AF200" s="8">
        <v>405.16086133898824</v>
      </c>
      <c r="AG200" s="8">
        <v>6.7074408208556529</v>
      </c>
      <c r="AH200" s="8">
        <v>75.20292096424815</v>
      </c>
      <c r="AI200" s="8">
        <v>8.1306650190451135E-2</v>
      </c>
      <c r="AJ200" s="8">
        <v>397.88427396679941</v>
      </c>
      <c r="AL200" s="1">
        <v>2046</v>
      </c>
      <c r="AM200" s="5">
        <v>165.97529417864112</v>
      </c>
      <c r="AN200" s="5">
        <v>37.029663333422178</v>
      </c>
      <c r="AO200" s="5">
        <v>38.398983063514024</v>
      </c>
      <c r="AP200" s="8">
        <v>138.91898211818219</v>
      </c>
      <c r="AQ200" s="8">
        <v>17.741732888289942</v>
      </c>
      <c r="AR200" s="8">
        <v>5.1875529421625561</v>
      </c>
      <c r="AS200" s="8">
        <v>403.25220852421205</v>
      </c>
      <c r="AT200" s="8">
        <v>43.290141343189042</v>
      </c>
    </row>
    <row r="201" spans="21:46">
      <c r="U201" s="2">
        <v>2047</v>
      </c>
      <c r="V201" s="7">
        <v>23420.928156072729</v>
      </c>
      <c r="W201" s="7">
        <v>152.06126216766776</v>
      </c>
      <c r="X201" s="7">
        <v>34.51418211795071</v>
      </c>
      <c r="Y201" s="7">
        <v>38.731456950475632</v>
      </c>
      <c r="Z201" s="9">
        <v>122.57846479918088</v>
      </c>
      <c r="AA201" s="9">
        <v>17.175327492558814</v>
      </c>
      <c r="AB201" s="9">
        <v>5.1996193529883339</v>
      </c>
      <c r="AC201" s="9">
        <v>370.26031288082214</v>
      </c>
      <c r="AD201" s="9">
        <v>40.539939190033074</v>
      </c>
      <c r="AE201" s="9">
        <v>0.5748380168464895</v>
      </c>
      <c r="AF201" s="9">
        <v>411.37509008770172</v>
      </c>
      <c r="AG201" s="9">
        <v>6.7510752131559908</v>
      </c>
      <c r="AH201" s="9">
        <v>76.286026382702929</v>
      </c>
      <c r="AI201" s="9">
        <v>8.211971669235564E-2</v>
      </c>
      <c r="AJ201" s="9">
        <v>404.04917685769919</v>
      </c>
      <c r="AL201" s="2">
        <v>2047</v>
      </c>
      <c r="AM201" s="7">
        <v>167.97880406240085</v>
      </c>
      <c r="AN201" s="7">
        <v>37.44819789533959</v>
      </c>
      <c r="AO201" s="7">
        <v>38.731456950475632</v>
      </c>
      <c r="AP201" s="9">
        <v>140.24536078333654</v>
      </c>
      <c r="AQ201" s="9">
        <v>18.029539474649791</v>
      </c>
      <c r="AR201" s="9">
        <v>5.2103276843174378</v>
      </c>
      <c r="AS201" s="9">
        <v>407.64368685051983</v>
      </c>
      <c r="AT201" s="9">
        <v>43.73783511447715</v>
      </c>
    </row>
    <row r="202" spans="21:46">
      <c r="U202" s="1">
        <v>2048</v>
      </c>
      <c r="V202" s="5">
        <v>23572.93505992019</v>
      </c>
      <c r="W202" s="5">
        <v>153.55775076928742</v>
      </c>
      <c r="X202" s="5">
        <v>34.692863025065975</v>
      </c>
      <c r="Y202" s="5">
        <v>39.048947135874812</v>
      </c>
      <c r="Z202" s="8">
        <v>125.196756432222</v>
      </c>
      <c r="AA202" s="8">
        <v>17.38900881194791</v>
      </c>
      <c r="AB202" s="8">
        <v>5.2217082083519895</v>
      </c>
      <c r="AC202" s="8">
        <v>375.1070343827501</v>
      </c>
      <c r="AD202" s="8">
        <v>41.074796164570976</v>
      </c>
      <c r="AE202" s="8">
        <v>0.5805863970149544</v>
      </c>
      <c r="AF202" s="8">
        <v>416.762416944336</v>
      </c>
      <c r="AG202" s="8">
        <v>6.7923361270136873</v>
      </c>
      <c r="AH202" s="8">
        <v>77.213697689669957</v>
      </c>
      <c r="AI202" s="8">
        <v>8.2940913859279194E-2</v>
      </c>
      <c r="AJ202" s="8">
        <v>409.38949442030736</v>
      </c>
      <c r="AL202" s="1">
        <v>2048</v>
      </c>
      <c r="AM202" s="5">
        <v>169.46042831028097</v>
      </c>
      <c r="AN202" s="5">
        <v>37.865469261332088</v>
      </c>
      <c r="AO202" s="5">
        <v>39.048947135874812</v>
      </c>
      <c r="AP202" s="8">
        <v>141.53129083255996</v>
      </c>
      <c r="AQ202" s="8">
        <v>18.308409964744108</v>
      </c>
      <c r="AR202" s="8">
        <v>5.2328249831599267</v>
      </c>
      <c r="AS202" s="8">
        <v>411.44737048795184</v>
      </c>
      <c r="AT202" s="8">
        <v>44.173929122816524</v>
      </c>
    </row>
    <row r="203" spans="21:46">
      <c r="U203" s="2">
        <v>2049</v>
      </c>
      <c r="V203" s="7">
        <v>23720.787279008309</v>
      </c>
      <c r="W203" s="7">
        <v>154.93086622415922</v>
      </c>
      <c r="X203" s="7">
        <v>34.949776490928663</v>
      </c>
      <c r="Y203" s="7">
        <v>39.34839530152562</v>
      </c>
      <c r="Z203" s="9">
        <v>127.56359620291536</v>
      </c>
      <c r="AA203" s="9">
        <v>17.602946089533347</v>
      </c>
      <c r="AB203" s="9">
        <v>5.2435102972007908</v>
      </c>
      <c r="AC203" s="9">
        <v>379.63909060626298</v>
      </c>
      <c r="AD203" s="9">
        <v>41.574942988270571</v>
      </c>
      <c r="AE203" s="9">
        <v>0.586392260985104</v>
      </c>
      <c r="AF203" s="9">
        <v>421.80042585551865</v>
      </c>
      <c r="AG203" s="9">
        <v>6.8307546397849332</v>
      </c>
      <c r="AH203" s="9">
        <v>78.07489037896822</v>
      </c>
      <c r="AI203" s="9">
        <v>8.3770322997872002E-2</v>
      </c>
      <c r="AJ203" s="9">
        <v>414.38327895474862</v>
      </c>
      <c r="AL203" s="2">
        <v>2049</v>
      </c>
      <c r="AM203" s="7">
        <v>170.67745506319287</v>
      </c>
      <c r="AN203" s="7">
        <v>38.237471493158743</v>
      </c>
      <c r="AO203" s="7">
        <v>39.34839530152562</v>
      </c>
      <c r="AP203" s="9">
        <v>142.73195350247696</v>
      </c>
      <c r="AQ203" s="9">
        <v>18.589168439482613</v>
      </c>
      <c r="AR203" s="9">
        <v>5.2550318065962331</v>
      </c>
      <c r="AS203" s="9">
        <v>414.83947560643298</v>
      </c>
      <c r="AT203" s="9">
        <v>44.596707256966845</v>
      </c>
    </row>
    <row r="204" spans="21:46">
      <c r="U204" s="1">
        <v>2050</v>
      </c>
      <c r="V204" s="5">
        <v>23861.536355874952</v>
      </c>
      <c r="W204" s="5">
        <v>156.15672433533308</v>
      </c>
      <c r="X204" s="5">
        <v>35.129229026189755</v>
      </c>
      <c r="Y204" s="5">
        <v>39.599632615582891</v>
      </c>
      <c r="Z204" s="8">
        <v>129.34309400554582</v>
      </c>
      <c r="AA204" s="8">
        <v>17.813523965912957</v>
      </c>
      <c r="AB204" s="8">
        <v>5.2650125575313149</v>
      </c>
      <c r="AC204" s="8">
        <v>383.30721650609581</v>
      </c>
      <c r="AD204" s="8">
        <v>41.979760744892111</v>
      </c>
      <c r="AE204" s="8">
        <v>0.59225618359495502</v>
      </c>
      <c r="AF204" s="8">
        <v>425.87923343458289</v>
      </c>
      <c r="AG204" s="8">
        <v>6.8617122525832253</v>
      </c>
      <c r="AH204" s="8">
        <v>78.75684763907185</v>
      </c>
      <c r="AI204" s="8">
        <v>8.4608026227850713E-2</v>
      </c>
      <c r="AJ204" s="8">
        <v>418.42526499840471</v>
      </c>
      <c r="AL204" s="1">
        <v>2050</v>
      </c>
      <c r="AM204" s="5">
        <v>171.8506248373975</v>
      </c>
      <c r="AN204" s="5">
        <v>38.652369732234732</v>
      </c>
      <c r="AO204" s="5">
        <v>39.599632615582891</v>
      </c>
      <c r="AP204" s="8">
        <v>143.82415743632711</v>
      </c>
      <c r="AQ204" s="8">
        <v>18.868588396787331</v>
      </c>
      <c r="AR204" s="8">
        <v>5.2769351856654314</v>
      </c>
      <c r="AS204" s="8">
        <v>418.07230820399496</v>
      </c>
      <c r="AT204" s="8">
        <v>45.014624843599442</v>
      </c>
    </row>
    <row r="205" spans="21:46">
      <c r="U205" s="1"/>
      <c r="V205" s="5"/>
      <c r="W205" s="5"/>
      <c r="X205" s="5"/>
      <c r="Y205" s="5"/>
      <c r="Z205" s="8"/>
      <c r="AA205" s="8"/>
      <c r="AB205" s="8"/>
      <c r="AC205" s="8"/>
      <c r="AD205" s="8"/>
      <c r="AE205" s="8"/>
      <c r="AF205" s="8"/>
      <c r="AG205" s="8"/>
      <c r="AH205" s="8"/>
      <c r="AI205" s="8"/>
      <c r="AJ205" s="8"/>
    </row>
    <row r="206" spans="21:46" ht="18.600000000000001">
      <c r="U206" s="86"/>
      <c r="V206" s="86" t="s">
        <v>220</v>
      </c>
      <c r="W206" s="86"/>
      <c r="X206" s="86"/>
      <c r="Y206" s="86"/>
      <c r="Z206" s="86"/>
      <c r="AA206" s="86"/>
      <c r="AB206" s="86"/>
      <c r="AC206" s="86"/>
      <c r="AD206" s="86"/>
      <c r="AE206" s="86"/>
      <c r="AF206" s="86"/>
      <c r="AG206" s="86"/>
      <c r="AH206" s="86"/>
      <c r="AI206" s="86"/>
      <c r="AJ206" s="86"/>
      <c r="AL206" s="89" t="s">
        <v>221</v>
      </c>
      <c r="AM206" s="89"/>
      <c r="AN206" s="89"/>
      <c r="AO206" s="89"/>
      <c r="AP206" s="89"/>
      <c r="AQ206" s="89"/>
      <c r="AR206" s="89"/>
      <c r="AS206" s="89"/>
      <c r="AT206" s="89"/>
    </row>
    <row r="207" spans="21:46" ht="15" thickBot="1"/>
    <row r="208" spans="21:46">
      <c r="U208" s="16" t="s">
        <v>71</v>
      </c>
      <c r="V208" s="17" t="s">
        <v>116</v>
      </c>
      <c r="W208" s="17" t="s">
        <v>117</v>
      </c>
      <c r="X208" s="17" t="s">
        <v>200</v>
      </c>
      <c r="Y208" s="17" t="s">
        <v>119</v>
      </c>
      <c r="Z208" s="17" t="s">
        <v>120</v>
      </c>
      <c r="AA208" s="17" t="s">
        <v>121</v>
      </c>
      <c r="AB208" s="17" t="s">
        <v>201</v>
      </c>
      <c r="AC208" s="18" t="s">
        <v>123</v>
      </c>
      <c r="AD208" s="17" t="s">
        <v>124</v>
      </c>
      <c r="AE208" s="17" t="s">
        <v>125</v>
      </c>
      <c r="AF208" s="17" t="s">
        <v>126</v>
      </c>
      <c r="AG208" s="99" t="s">
        <v>202</v>
      </c>
      <c r="AH208" s="19" t="s">
        <v>128</v>
      </c>
      <c r="AI208" s="66" t="s">
        <v>129</v>
      </c>
      <c r="AJ208" s="20" t="s">
        <v>203</v>
      </c>
      <c r="AL208" s="16" t="s">
        <v>71</v>
      </c>
      <c r="AM208" s="17" t="s">
        <v>117</v>
      </c>
      <c r="AN208" s="17" t="s">
        <v>200</v>
      </c>
      <c r="AO208" s="17" t="s">
        <v>119</v>
      </c>
      <c r="AP208" s="17" t="s">
        <v>120</v>
      </c>
      <c r="AQ208" s="17" t="s">
        <v>121</v>
      </c>
      <c r="AR208" s="17" t="s">
        <v>201</v>
      </c>
      <c r="AS208" s="18" t="s">
        <v>123</v>
      </c>
      <c r="AT208" s="20" t="s">
        <v>124</v>
      </c>
    </row>
    <row r="209" spans="21:46">
      <c r="U209" s="21"/>
      <c r="V209" s="22" t="s">
        <v>132</v>
      </c>
      <c r="W209" s="22"/>
      <c r="X209" s="22" t="s">
        <v>211</v>
      </c>
      <c r="Y209" s="22"/>
      <c r="Z209" s="22"/>
      <c r="AA209" s="22"/>
      <c r="AB209" s="22" t="s">
        <v>212</v>
      </c>
      <c r="AC209" s="23"/>
      <c r="AD209" s="22"/>
      <c r="AE209" s="22" t="s">
        <v>135</v>
      </c>
      <c r="AF209" s="22"/>
      <c r="AG209" s="100"/>
      <c r="AH209" s="24" t="s">
        <v>137</v>
      </c>
      <c r="AI209" s="32" t="s">
        <v>138</v>
      </c>
      <c r="AJ209" s="25" t="s">
        <v>213</v>
      </c>
      <c r="AL209" s="21"/>
      <c r="AM209" s="22"/>
      <c r="AN209" s="22" t="s">
        <v>211</v>
      </c>
      <c r="AO209" s="22"/>
      <c r="AP209" s="22"/>
      <c r="AQ209" s="22"/>
      <c r="AR209" s="22" t="s">
        <v>212</v>
      </c>
      <c r="AS209" s="23"/>
      <c r="AT209" s="25"/>
    </row>
    <row r="210" spans="21:46" ht="15" thickBot="1">
      <c r="U210" s="26"/>
      <c r="V210" s="27"/>
      <c r="W210" s="27" t="s">
        <v>155</v>
      </c>
      <c r="X210" s="27" t="s">
        <v>155</v>
      </c>
      <c r="Y210" s="27" t="s">
        <v>155</v>
      </c>
      <c r="Z210" s="27" t="s">
        <v>155</v>
      </c>
      <c r="AA210" s="27" t="s">
        <v>155</v>
      </c>
      <c r="AB210" s="27" t="s">
        <v>155</v>
      </c>
      <c r="AC210" s="28" t="s">
        <v>155</v>
      </c>
      <c r="AD210" s="27" t="s">
        <v>155</v>
      </c>
      <c r="AE210" s="27" t="s">
        <v>155</v>
      </c>
      <c r="AF210" s="27" t="s">
        <v>155</v>
      </c>
      <c r="AG210" s="27" t="s">
        <v>155</v>
      </c>
      <c r="AH210" s="29" t="s">
        <v>156</v>
      </c>
      <c r="AI210" s="67" t="s">
        <v>156</v>
      </c>
      <c r="AJ210" s="30" t="s">
        <v>155</v>
      </c>
      <c r="AL210" s="26"/>
      <c r="AM210" s="27" t="s">
        <v>155</v>
      </c>
      <c r="AN210" s="27" t="s">
        <v>155</v>
      </c>
      <c r="AO210" s="27" t="s">
        <v>155</v>
      </c>
      <c r="AP210" s="27" t="s">
        <v>155</v>
      </c>
      <c r="AQ210" s="27" t="s">
        <v>155</v>
      </c>
      <c r="AR210" s="27" t="s">
        <v>155</v>
      </c>
      <c r="AS210" s="28" t="s">
        <v>155</v>
      </c>
      <c r="AT210" s="30" t="s">
        <v>155</v>
      </c>
    </row>
    <row r="211" spans="21:46">
      <c r="U211" s="1" t="s">
        <v>157</v>
      </c>
      <c r="V211" s="5">
        <v>9680</v>
      </c>
      <c r="W211" s="5">
        <v>54.241</v>
      </c>
      <c r="X211" s="5">
        <v>8.77</v>
      </c>
      <c r="Y211" s="5">
        <v>27.414000000000001</v>
      </c>
      <c r="Z211" s="8">
        <v>38.705714999999998</v>
      </c>
      <c r="AA211" s="8">
        <v>59.018711895522394</v>
      </c>
      <c r="AB211" s="8">
        <v>3.1455769999999994</v>
      </c>
      <c r="AC211" s="8">
        <v>191.2950038955224</v>
      </c>
      <c r="AD211" s="8">
        <v>7.1102317065718381</v>
      </c>
      <c r="AE211" s="8">
        <v>0.39227910447761188</v>
      </c>
      <c r="AF211" s="8">
        <v>198.40523560209425</v>
      </c>
      <c r="AG211" s="8">
        <v>61.405235602094244</v>
      </c>
      <c r="AH211" s="8"/>
      <c r="AI211" s="8"/>
      <c r="AJ211" s="8">
        <v>137</v>
      </c>
      <c r="AL211" s="1" t="s">
        <v>157</v>
      </c>
      <c r="AM211" s="5">
        <v>54.241</v>
      </c>
      <c r="AN211" s="5">
        <v>8.77</v>
      </c>
      <c r="AO211" s="5">
        <v>27.414000000000001</v>
      </c>
      <c r="AP211" s="8">
        <v>38.705714999999998</v>
      </c>
      <c r="AQ211" s="8">
        <v>59.018711895522394</v>
      </c>
      <c r="AR211" s="8">
        <v>3.1455769999999994</v>
      </c>
      <c r="AS211" s="8">
        <v>191.2950038955224</v>
      </c>
      <c r="AT211" s="8">
        <v>7.1102317065718381</v>
      </c>
    </row>
    <row r="212" spans="21:46">
      <c r="U212" s="2" t="s">
        <v>158</v>
      </c>
      <c r="V212" s="7">
        <v>9646</v>
      </c>
      <c r="W212" s="7">
        <v>52.546999999999997</v>
      </c>
      <c r="X212" s="7">
        <v>9.4320000000000004</v>
      </c>
      <c r="Y212" s="7">
        <v>29.062999999999999</v>
      </c>
      <c r="Z212" s="9">
        <v>20.528189000000001</v>
      </c>
      <c r="AA212" s="9">
        <v>62.760415164179108</v>
      </c>
      <c r="AB212" s="9">
        <v>2.770632</v>
      </c>
      <c r="AC212" s="9">
        <v>177.10123616417911</v>
      </c>
      <c r="AD212" s="9">
        <v>24.37415650597795</v>
      </c>
      <c r="AE212" s="9">
        <v>0.41933283582089542</v>
      </c>
      <c r="AF212" s="9">
        <v>201.47539267015708</v>
      </c>
      <c r="AG212" s="9">
        <v>65.475392670157078</v>
      </c>
      <c r="AH212" s="9"/>
      <c r="AI212" s="9"/>
      <c r="AJ212" s="9">
        <v>136</v>
      </c>
      <c r="AL212" s="2" t="s">
        <v>158</v>
      </c>
      <c r="AM212" s="7">
        <v>52.546999999999997</v>
      </c>
      <c r="AN212" s="7">
        <v>9.4320000000000004</v>
      </c>
      <c r="AO212" s="7">
        <v>29.062999999999999</v>
      </c>
      <c r="AP212" s="9">
        <v>20.528189000000001</v>
      </c>
      <c r="AQ212" s="9">
        <v>62.760415164179108</v>
      </c>
      <c r="AR212" s="9">
        <v>2.770632</v>
      </c>
      <c r="AS212" s="9">
        <v>177.10123616417911</v>
      </c>
      <c r="AT212" s="9">
        <v>24.37415650597795</v>
      </c>
    </row>
    <row r="213" spans="21:46">
      <c r="U213" s="1" t="s">
        <v>159</v>
      </c>
      <c r="V213" s="5">
        <v>9579</v>
      </c>
      <c r="W213" s="5">
        <v>56.451000000000001</v>
      </c>
      <c r="X213" s="5">
        <v>8.8629999999999995</v>
      </c>
      <c r="Y213" s="5">
        <v>29.754999999999999</v>
      </c>
      <c r="Z213" s="8">
        <v>23.121425000000002</v>
      </c>
      <c r="AA213" s="8">
        <v>66.319435761194029</v>
      </c>
      <c r="AB213" s="8">
        <v>2.6586889999999999</v>
      </c>
      <c r="AC213" s="8">
        <v>187.16854976119404</v>
      </c>
      <c r="AD213" s="8">
        <v>24.04820416550756</v>
      </c>
      <c r="AE213" s="8">
        <v>0.37875223880597003</v>
      </c>
      <c r="AF213" s="8">
        <v>211.21675392670161</v>
      </c>
      <c r="AG213" s="8">
        <v>69.216753926701571</v>
      </c>
      <c r="AH213" s="8"/>
      <c r="AI213" s="8"/>
      <c r="AJ213" s="8">
        <v>142.00000000000006</v>
      </c>
      <c r="AL213" s="1" t="s">
        <v>159</v>
      </c>
      <c r="AM213" s="5">
        <v>56.451000000000001</v>
      </c>
      <c r="AN213" s="5">
        <v>8.8629999999999995</v>
      </c>
      <c r="AO213" s="5">
        <v>29.754999999999999</v>
      </c>
      <c r="AP213" s="8">
        <v>23.121425000000002</v>
      </c>
      <c r="AQ213" s="8">
        <v>66.319435761194029</v>
      </c>
      <c r="AR213" s="8">
        <v>2.6586889999999999</v>
      </c>
      <c r="AS213" s="8">
        <v>187.16854976119404</v>
      </c>
      <c r="AT213" s="8">
        <v>24.04820416550756</v>
      </c>
    </row>
    <row r="214" spans="21:46">
      <c r="U214" s="2" t="s">
        <v>160</v>
      </c>
      <c r="V214" s="7">
        <v>9503.9098425599841</v>
      </c>
      <c r="W214" s="7">
        <v>54.203000000000003</v>
      </c>
      <c r="X214" s="7">
        <v>8.6760000000000002</v>
      </c>
      <c r="Y214" s="7">
        <v>31.161000000000001</v>
      </c>
      <c r="Z214" s="9">
        <v>22.494123000000002</v>
      </c>
      <c r="AA214" s="9">
        <v>65.248871029850747</v>
      </c>
      <c r="AB214" s="9">
        <v>2.6206670000000001</v>
      </c>
      <c r="AC214" s="9">
        <v>184.40366102985075</v>
      </c>
      <c r="AD214" s="9">
        <v>26.682202844494803</v>
      </c>
      <c r="AE214" s="9">
        <v>0.40580597014925363</v>
      </c>
      <c r="AF214" s="9">
        <v>211.08586387434556</v>
      </c>
      <c r="AG214" s="9">
        <v>68.085863874345563</v>
      </c>
      <c r="AH214" s="9">
        <v>37.799999999999997</v>
      </c>
      <c r="AI214" s="9"/>
      <c r="AJ214" s="9">
        <v>143</v>
      </c>
      <c r="AL214" s="2" t="s">
        <v>160</v>
      </c>
      <c r="AM214" s="7">
        <v>54.203000000000003</v>
      </c>
      <c r="AN214" s="7">
        <v>8.6760000000000002</v>
      </c>
      <c r="AO214" s="7">
        <v>31.161000000000001</v>
      </c>
      <c r="AP214" s="9">
        <v>22.494123000000002</v>
      </c>
      <c r="AQ214" s="9">
        <v>65.248871029850747</v>
      </c>
      <c r="AR214" s="9">
        <v>2.6206670000000001</v>
      </c>
      <c r="AS214" s="9">
        <v>184.40366102985075</v>
      </c>
      <c r="AT214" s="9">
        <v>26.682202844494803</v>
      </c>
    </row>
    <row r="215" spans="21:46">
      <c r="U215" s="1" t="s">
        <v>161</v>
      </c>
      <c r="V215" s="5">
        <v>9386.5292737757809</v>
      </c>
      <c r="W215" s="5">
        <v>53.206999999999994</v>
      </c>
      <c r="X215" s="5">
        <v>8.202</v>
      </c>
      <c r="Y215" s="5">
        <v>31.790999999999997</v>
      </c>
      <c r="Z215" s="8">
        <v>25.425453000000001</v>
      </c>
      <c r="AA215" s="8">
        <v>68.155353029850744</v>
      </c>
      <c r="AB215" s="8">
        <v>2.4543100000000004</v>
      </c>
      <c r="AC215" s="8">
        <v>189.23511602985073</v>
      </c>
      <c r="AD215" s="8">
        <v>26.02551747800268</v>
      </c>
      <c r="AE215" s="8">
        <v>0.40580597014925363</v>
      </c>
      <c r="AF215" s="8">
        <v>215.26063350785341</v>
      </c>
      <c r="AG215" s="8">
        <v>71.769633507853413</v>
      </c>
      <c r="AH215" s="8">
        <v>37.933</v>
      </c>
      <c r="AI215" s="8"/>
      <c r="AJ215" s="8">
        <v>143.49099999999999</v>
      </c>
      <c r="AL215" s="1" t="s">
        <v>161</v>
      </c>
      <c r="AM215" s="5">
        <v>53.206999999999994</v>
      </c>
      <c r="AN215" s="5">
        <v>8.202</v>
      </c>
      <c r="AO215" s="5">
        <v>31.790999999999997</v>
      </c>
      <c r="AP215" s="8">
        <v>25.425453000000001</v>
      </c>
      <c r="AQ215" s="8">
        <v>68.155353029850744</v>
      </c>
      <c r="AR215" s="8">
        <v>2.4543100000000004</v>
      </c>
      <c r="AS215" s="8">
        <v>189.23511602985073</v>
      </c>
      <c r="AT215" s="8">
        <v>26.02551747800268</v>
      </c>
    </row>
    <row r="216" spans="21:46">
      <c r="U216" s="2" t="s">
        <v>162</v>
      </c>
      <c r="V216" s="7">
        <v>9084.9890642531227</v>
      </c>
      <c r="W216" s="7">
        <v>54.581000000000003</v>
      </c>
      <c r="X216" s="7">
        <v>8.4269999999999996</v>
      </c>
      <c r="Y216" s="7">
        <v>30.919</v>
      </c>
      <c r="Z216" s="9">
        <v>25.861880999999997</v>
      </c>
      <c r="AA216" s="9">
        <v>62.855005238805973</v>
      </c>
      <c r="AB216" s="9">
        <v>2.2858910000000003</v>
      </c>
      <c r="AC216" s="9">
        <v>184.92977723880597</v>
      </c>
      <c r="AD216" s="9">
        <v>25.836693965382501</v>
      </c>
      <c r="AE216" s="9">
        <v>0.52754776119402969</v>
      </c>
      <c r="AF216" s="9">
        <v>210.76647120418846</v>
      </c>
      <c r="AG216" s="9">
        <v>68.410471204188497</v>
      </c>
      <c r="AH216" s="9">
        <v>39.042000000000002</v>
      </c>
      <c r="AI216" s="9"/>
      <c r="AJ216" s="9">
        <v>142.35599999999997</v>
      </c>
      <c r="AL216" s="2" t="s">
        <v>162</v>
      </c>
      <c r="AM216" s="7">
        <v>54.581000000000003</v>
      </c>
      <c r="AN216" s="7">
        <v>8.4269999999999996</v>
      </c>
      <c r="AO216" s="7">
        <v>30.919</v>
      </c>
      <c r="AP216" s="9">
        <v>25.861880999999997</v>
      </c>
      <c r="AQ216" s="9">
        <v>62.855005238805973</v>
      </c>
      <c r="AR216" s="9">
        <v>2.2858910000000003</v>
      </c>
      <c r="AS216" s="9">
        <v>184.92977723880597</v>
      </c>
      <c r="AT216" s="9">
        <v>25.836693965382501</v>
      </c>
    </row>
    <row r="217" spans="21:46">
      <c r="U217" s="1" t="s">
        <v>163</v>
      </c>
      <c r="V217" s="5">
        <v>8820.6391920484002</v>
      </c>
      <c r="W217" s="5">
        <v>49.721000000000004</v>
      </c>
      <c r="X217" s="5">
        <v>7.6169999999999991</v>
      </c>
      <c r="Y217" s="5">
        <v>31.327999999999999</v>
      </c>
      <c r="Z217" s="8">
        <v>28.790484999999997</v>
      </c>
      <c r="AA217" s="8">
        <v>68.337090432835822</v>
      </c>
      <c r="AB217" s="8">
        <v>2.1693639999999998</v>
      </c>
      <c r="AC217" s="8">
        <v>187.96293943283581</v>
      </c>
      <c r="AD217" s="8">
        <v>26.461495122137997</v>
      </c>
      <c r="AE217" s="8">
        <v>0.44638656716417896</v>
      </c>
      <c r="AF217" s="8">
        <v>214.4244345549738</v>
      </c>
      <c r="AG217" s="8">
        <v>73.987434554973817</v>
      </c>
      <c r="AH217" s="8">
        <v>38.590000000000003</v>
      </c>
      <c r="AI217" s="8"/>
      <c r="AJ217" s="8">
        <v>140.43699999999998</v>
      </c>
      <c r="AL217" s="1" t="s">
        <v>163</v>
      </c>
      <c r="AM217" s="5">
        <v>49.721000000000004</v>
      </c>
      <c r="AN217" s="5">
        <v>7.6169999999999991</v>
      </c>
      <c r="AO217" s="5">
        <v>31.327999999999999</v>
      </c>
      <c r="AP217" s="8">
        <v>28.790484999999997</v>
      </c>
      <c r="AQ217" s="8">
        <v>68.337090432835822</v>
      </c>
      <c r="AR217" s="8">
        <v>2.1693639999999998</v>
      </c>
      <c r="AS217" s="8">
        <v>187.96293943283581</v>
      </c>
      <c r="AT217" s="8">
        <v>26.461495122137997</v>
      </c>
    </row>
    <row r="218" spans="21:46">
      <c r="U218" s="2" t="s">
        <v>164</v>
      </c>
      <c r="V218" s="7">
        <v>8634.1305073554358</v>
      </c>
      <c r="W218" s="7">
        <v>50.869</v>
      </c>
      <c r="X218" s="7">
        <v>8</v>
      </c>
      <c r="Y218" s="7">
        <v>29.225000000000001</v>
      </c>
      <c r="Z218" s="9">
        <v>29.293064000000005</v>
      </c>
      <c r="AA218" s="9">
        <v>72.077988298507464</v>
      </c>
      <c r="AB218" s="9">
        <v>1.913924</v>
      </c>
      <c r="AC218" s="9">
        <v>191.37897629850747</v>
      </c>
      <c r="AD218" s="9">
        <v>22.005997523482058</v>
      </c>
      <c r="AE218" s="9">
        <v>0.43285970149253716</v>
      </c>
      <c r="AF218" s="9">
        <v>213.38497382198952</v>
      </c>
      <c r="AG218" s="9">
        <v>77.754973821989523</v>
      </c>
      <c r="AH218" s="9">
        <v>38.790999999999997</v>
      </c>
      <c r="AI218" s="9"/>
      <c r="AJ218" s="9">
        <v>135.63</v>
      </c>
      <c r="AL218" s="2" t="s">
        <v>164</v>
      </c>
      <c r="AM218" s="7">
        <v>50.869</v>
      </c>
      <c r="AN218" s="7">
        <v>8</v>
      </c>
      <c r="AO218" s="7">
        <v>29.225000000000001</v>
      </c>
      <c r="AP218" s="9">
        <v>29.293064000000005</v>
      </c>
      <c r="AQ218" s="9">
        <v>72.077988298507464</v>
      </c>
      <c r="AR218" s="9">
        <v>1.913924</v>
      </c>
      <c r="AS218" s="9">
        <v>191.37897629850747</v>
      </c>
      <c r="AT218" s="9">
        <v>22.005997523482058</v>
      </c>
    </row>
    <row r="219" spans="21:46">
      <c r="U219" s="1" t="s">
        <v>165</v>
      </c>
      <c r="V219" s="5">
        <v>8591.9163896944428</v>
      </c>
      <c r="W219" s="5">
        <v>48.815606000000002</v>
      </c>
      <c r="X219" s="5">
        <v>8.0540000000000003</v>
      </c>
      <c r="Y219" s="5">
        <v>31.093829999999997</v>
      </c>
      <c r="Z219" s="8">
        <v>29.141255999999998</v>
      </c>
      <c r="AA219" s="8">
        <v>49.242259641791044</v>
      </c>
      <c r="AB219" s="8">
        <v>1.696151</v>
      </c>
      <c r="AC219" s="8">
        <v>168.04310264179102</v>
      </c>
      <c r="AD219" s="8">
        <v>23.629672227318895</v>
      </c>
      <c r="AE219" s="8">
        <v>0.56812835820895502</v>
      </c>
      <c r="AF219" s="8">
        <v>191.67277486910993</v>
      </c>
      <c r="AG219" s="8">
        <v>53.572774869109956</v>
      </c>
      <c r="AH219" s="8">
        <v>38.171999999999997</v>
      </c>
      <c r="AI219" s="8"/>
      <c r="AJ219" s="8">
        <v>138.09999999999997</v>
      </c>
      <c r="AL219" s="1" t="s">
        <v>165</v>
      </c>
      <c r="AM219" s="5">
        <v>48.815606000000002</v>
      </c>
      <c r="AN219" s="5">
        <v>8.0540000000000003</v>
      </c>
      <c r="AO219" s="5">
        <v>31.093829999999997</v>
      </c>
      <c r="AP219" s="8">
        <v>29.141255999999998</v>
      </c>
      <c r="AQ219" s="8">
        <v>49.242259641791044</v>
      </c>
      <c r="AR219" s="8">
        <v>1.696151</v>
      </c>
      <c r="AS219" s="8">
        <v>168.04310264179102</v>
      </c>
      <c r="AT219" s="8">
        <v>23.629672227318895</v>
      </c>
    </row>
    <row r="220" spans="21:46">
      <c r="U220" s="2" t="s">
        <v>166</v>
      </c>
      <c r="V220" s="7">
        <v>8463.9960062629871</v>
      </c>
      <c r="W220" s="7">
        <v>49.975999999999999</v>
      </c>
      <c r="X220" s="7">
        <v>8.2920000000000016</v>
      </c>
      <c r="Y220" s="7">
        <v>29.369579999999999</v>
      </c>
      <c r="Z220" s="9">
        <v>29.778746999999999</v>
      </c>
      <c r="AA220" s="9">
        <v>65.090008358208962</v>
      </c>
      <c r="AB220" s="9">
        <v>1.9005260000000002</v>
      </c>
      <c r="AC220" s="9">
        <v>184.40686135820897</v>
      </c>
      <c r="AD220" s="9">
        <v>22.689138641791018</v>
      </c>
      <c r="AE220" s="9">
        <v>0.79132164179104458</v>
      </c>
      <c r="AF220" s="9">
        <v>207.096</v>
      </c>
      <c r="AG220" s="9">
        <v>70.458638743455495</v>
      </c>
      <c r="AH220" s="9">
        <v>37.093000000000004</v>
      </c>
      <c r="AI220" s="9"/>
      <c r="AJ220" s="9">
        <v>136.63736125654452</v>
      </c>
      <c r="AL220" s="2" t="s">
        <v>166</v>
      </c>
      <c r="AM220" s="7">
        <v>49.975999999999999</v>
      </c>
      <c r="AN220" s="7">
        <v>8.2920000000000016</v>
      </c>
      <c r="AO220" s="7">
        <v>29.369579999999999</v>
      </c>
      <c r="AP220" s="9">
        <v>29.778746999999999</v>
      </c>
      <c r="AQ220" s="9">
        <v>65.090008358208962</v>
      </c>
      <c r="AR220" s="9">
        <v>1.9005260000000002</v>
      </c>
      <c r="AS220" s="9">
        <v>184.40686135820897</v>
      </c>
      <c r="AT220" s="9">
        <v>22.689138641791018</v>
      </c>
    </row>
    <row r="221" spans="21:46">
      <c r="U221" s="1" t="s">
        <v>167</v>
      </c>
      <c r="V221" s="5">
        <v>8125.4736550075759</v>
      </c>
      <c r="W221" s="5">
        <v>47.826000000000001</v>
      </c>
      <c r="X221" s="5">
        <v>8.0510000000000002</v>
      </c>
      <c r="Y221" s="5">
        <v>30.116374000000004</v>
      </c>
      <c r="Z221" s="8">
        <v>29.838054999999997</v>
      </c>
      <c r="AA221" s="8">
        <v>70.721224731343284</v>
      </c>
      <c r="AB221" s="8">
        <v>1.9678730000000002</v>
      </c>
      <c r="AC221" s="8">
        <v>188.5205267313433</v>
      </c>
      <c r="AD221" s="8">
        <v>23.042996828866151</v>
      </c>
      <c r="AE221" s="8">
        <v>0.87924626865671618</v>
      </c>
      <c r="AF221" s="8">
        <v>211.56352356020943</v>
      </c>
      <c r="AG221" s="8">
        <v>77.300523560209427</v>
      </c>
      <c r="AH221" s="8">
        <v>36.844000000000001</v>
      </c>
      <c r="AI221" s="8"/>
      <c r="AJ221" s="8">
        <v>134.26300000000001</v>
      </c>
      <c r="AL221" s="1" t="s">
        <v>167</v>
      </c>
      <c r="AM221" s="5">
        <v>47.826000000000001</v>
      </c>
      <c r="AN221" s="5">
        <v>8.0510000000000002</v>
      </c>
      <c r="AO221" s="5">
        <v>30.116374000000004</v>
      </c>
      <c r="AP221" s="8">
        <v>29.838054999999997</v>
      </c>
      <c r="AQ221" s="8">
        <v>70.721224731343284</v>
      </c>
      <c r="AR221" s="8">
        <v>1.9678730000000002</v>
      </c>
      <c r="AS221" s="8">
        <v>188.5205267313433</v>
      </c>
      <c r="AT221" s="8">
        <v>23.042996828866151</v>
      </c>
    </row>
    <row r="222" spans="21:46">
      <c r="U222" s="2" t="s">
        <v>168</v>
      </c>
      <c r="V222" s="7">
        <v>7965.40673975967</v>
      </c>
      <c r="W222" s="7">
        <v>47.625</v>
      </c>
      <c r="X222" s="7">
        <v>8.1355000000000004</v>
      </c>
      <c r="Y222" s="7">
        <v>29.205967999999999</v>
      </c>
      <c r="Z222" s="9">
        <v>29.401947999999997</v>
      </c>
      <c r="AA222" s="9">
        <v>71.008740970149262</v>
      </c>
      <c r="AB222" s="9">
        <v>2.316144</v>
      </c>
      <c r="AC222" s="9">
        <v>187.69330097014927</v>
      </c>
      <c r="AD222" s="9">
        <v>22.486112642416202</v>
      </c>
      <c r="AE222" s="9">
        <v>0.95364402985074603</v>
      </c>
      <c r="AF222" s="9">
        <v>210.17941361256547</v>
      </c>
      <c r="AG222" s="9">
        <v>77.231413612565447</v>
      </c>
      <c r="AH222" s="9">
        <v>38.124000000000002</v>
      </c>
      <c r="AI222" s="9"/>
      <c r="AJ222" s="9">
        <v>132.94800000000004</v>
      </c>
      <c r="AL222" s="2" t="s">
        <v>168</v>
      </c>
      <c r="AM222" s="7">
        <v>47.625</v>
      </c>
      <c r="AN222" s="7">
        <v>8.1355000000000004</v>
      </c>
      <c r="AO222" s="7">
        <v>29.205967999999999</v>
      </c>
      <c r="AP222" s="9">
        <v>29.401947999999997</v>
      </c>
      <c r="AQ222" s="9">
        <v>71.008740970149262</v>
      </c>
      <c r="AR222" s="9">
        <v>2.316144</v>
      </c>
      <c r="AS222" s="9">
        <v>187.69330097014927</v>
      </c>
      <c r="AT222" s="9">
        <v>22.486112642416202</v>
      </c>
    </row>
    <row r="223" spans="21:46">
      <c r="U223" s="1" t="s">
        <v>169</v>
      </c>
      <c r="V223" s="5">
        <v>7882.9992801477265</v>
      </c>
      <c r="W223" s="5">
        <v>48.578023000000002</v>
      </c>
      <c r="X223" s="5">
        <v>8.2450689999999991</v>
      </c>
      <c r="Y223" s="5">
        <v>30.164964000000001</v>
      </c>
      <c r="Z223" s="8">
        <v>30.089699000000003</v>
      </c>
      <c r="AA223" s="8">
        <v>73.428215671641794</v>
      </c>
      <c r="AB223" s="8">
        <v>1.958075</v>
      </c>
      <c r="AC223" s="8">
        <v>192.4640456716418</v>
      </c>
      <c r="AD223" s="8">
        <v>22.824598307415812</v>
      </c>
      <c r="AE223" s="8">
        <v>0.97393432835820881</v>
      </c>
      <c r="AF223" s="8">
        <v>215.28864397905761</v>
      </c>
      <c r="AG223" s="8">
        <v>79.547643979057597</v>
      </c>
      <c r="AH223" s="8">
        <v>38.738</v>
      </c>
      <c r="AI223" s="8"/>
      <c r="AJ223" s="8">
        <v>135.74100000000001</v>
      </c>
      <c r="AL223" s="1" t="s">
        <v>169</v>
      </c>
      <c r="AM223" s="5">
        <v>48.578023000000002</v>
      </c>
      <c r="AN223" s="5">
        <v>8.2450689999999991</v>
      </c>
      <c r="AO223" s="5">
        <v>30.164964000000001</v>
      </c>
      <c r="AP223" s="8">
        <v>30.089699000000003</v>
      </c>
      <c r="AQ223" s="8">
        <v>73.428215671641794</v>
      </c>
      <c r="AR223" s="8">
        <v>1.958075</v>
      </c>
      <c r="AS223" s="8">
        <v>192.4640456716418</v>
      </c>
      <c r="AT223" s="8">
        <v>22.824598307415812</v>
      </c>
    </row>
    <row r="224" spans="21:46">
      <c r="U224" s="2" t="s">
        <v>170</v>
      </c>
      <c r="V224" s="7">
        <v>7769.6554108244145</v>
      </c>
      <c r="W224" s="7">
        <v>46.175247000000006</v>
      </c>
      <c r="X224" s="7">
        <v>7.9075570000000006</v>
      </c>
      <c r="Y224" s="7">
        <v>30.590190999999997</v>
      </c>
      <c r="Z224" s="9">
        <v>29.080108000000006</v>
      </c>
      <c r="AA224" s="9">
        <v>72.965982671641797</v>
      </c>
      <c r="AB224" s="9">
        <v>1.9270340000000001</v>
      </c>
      <c r="AC224" s="9">
        <v>188.64611967164183</v>
      </c>
      <c r="AD224" s="9">
        <v>23.756388181761345</v>
      </c>
      <c r="AE224" s="9">
        <v>0.97393432835820892</v>
      </c>
      <c r="AF224" s="9">
        <v>212.40250785340316</v>
      </c>
      <c r="AG224" s="9">
        <v>79.23350785340314</v>
      </c>
      <c r="AH224" s="9">
        <v>36.51</v>
      </c>
      <c r="AI224" s="9"/>
      <c r="AJ224" s="9">
        <v>133.16900000000004</v>
      </c>
      <c r="AL224" s="2" t="s">
        <v>170</v>
      </c>
      <c r="AM224" s="7">
        <v>46.175247000000006</v>
      </c>
      <c r="AN224" s="7">
        <v>7.9075570000000006</v>
      </c>
      <c r="AO224" s="7">
        <v>30.590190999999997</v>
      </c>
      <c r="AP224" s="9">
        <v>29.080108000000006</v>
      </c>
      <c r="AQ224" s="9">
        <v>72.965982671641797</v>
      </c>
      <c r="AR224" s="9">
        <v>1.9270340000000001</v>
      </c>
      <c r="AS224" s="9">
        <v>188.64611967164183</v>
      </c>
      <c r="AT224" s="9">
        <v>23.756388181761345</v>
      </c>
    </row>
    <row r="225" spans="21:46">
      <c r="U225" s="1" t="s">
        <v>171</v>
      </c>
      <c r="V225" s="5">
        <v>7701.4335479703468</v>
      </c>
      <c r="W225" s="5">
        <v>47.811923</v>
      </c>
      <c r="X225" s="5">
        <v>7.9789060000000003</v>
      </c>
      <c r="Y225" s="5">
        <v>30.477539</v>
      </c>
      <c r="Z225" s="8">
        <v>31.461696999999997</v>
      </c>
      <c r="AA225" s="8">
        <v>77.14804294029851</v>
      </c>
      <c r="AB225" s="8">
        <v>2.1232839999999999</v>
      </c>
      <c r="AC225" s="8">
        <v>197.00139194029853</v>
      </c>
      <c r="AD225" s="8">
        <v>22.961539996874283</v>
      </c>
      <c r="AE225" s="8">
        <v>1.0009880597014924</v>
      </c>
      <c r="AF225" s="8">
        <v>219.96293193717281</v>
      </c>
      <c r="AG225" s="8">
        <v>84.442931937172773</v>
      </c>
      <c r="AH225" s="8">
        <v>40.917999999999999</v>
      </c>
      <c r="AI225" s="8"/>
      <c r="AJ225" s="8">
        <v>135.52000000000004</v>
      </c>
      <c r="AL225" s="1" t="s">
        <v>171</v>
      </c>
      <c r="AM225" s="5">
        <v>47.811923</v>
      </c>
      <c r="AN225" s="5">
        <v>7.9789060000000003</v>
      </c>
      <c r="AO225" s="5">
        <v>30.477539</v>
      </c>
      <c r="AP225" s="8">
        <v>31.461696999999997</v>
      </c>
      <c r="AQ225" s="8">
        <v>77.14804294029851</v>
      </c>
      <c r="AR225" s="8">
        <v>2.1232839999999999</v>
      </c>
      <c r="AS225" s="8">
        <v>197.00139194029853</v>
      </c>
      <c r="AT225" s="8">
        <v>22.961539996874283</v>
      </c>
    </row>
    <row r="226" spans="21:46">
      <c r="U226" s="2" t="s">
        <v>172</v>
      </c>
      <c r="V226" s="7">
        <v>7695.5108968985751</v>
      </c>
      <c r="W226" s="7">
        <v>49.395113000000002</v>
      </c>
      <c r="X226" s="7">
        <v>8.6858902169724796</v>
      </c>
      <c r="Y226" s="7">
        <v>28.761908000000005</v>
      </c>
      <c r="Z226" s="9">
        <v>32.906309</v>
      </c>
      <c r="AA226" s="9">
        <v>80.879485119402986</v>
      </c>
      <c r="AB226" s="9">
        <v>1.9405549999999998</v>
      </c>
      <c r="AC226" s="9">
        <v>202.56926033637544</v>
      </c>
      <c r="AD226" s="9">
        <v>13.464404663624522</v>
      </c>
      <c r="AE226" s="9">
        <v>1.1700738805970148</v>
      </c>
      <c r="AF226" s="9">
        <v>217.20373888059697</v>
      </c>
      <c r="AG226" s="9">
        <v>84.468688775510216</v>
      </c>
      <c r="AH226" s="9">
        <v>38.350999999999999</v>
      </c>
      <c r="AI226" s="9">
        <v>0.16715341151385926</v>
      </c>
      <c r="AJ226" s="9">
        <v>131.56497622448973</v>
      </c>
      <c r="AL226" s="2" t="s">
        <v>172</v>
      </c>
      <c r="AM226" s="7">
        <v>49.395113000000002</v>
      </c>
      <c r="AN226" s="7">
        <v>8.6858902169724796</v>
      </c>
      <c r="AO226" s="7">
        <v>28.761908000000005</v>
      </c>
      <c r="AP226" s="9">
        <v>32.906309</v>
      </c>
      <c r="AQ226" s="9">
        <v>80.879485119402986</v>
      </c>
      <c r="AR226" s="9">
        <v>1.9405549999999998</v>
      </c>
      <c r="AS226" s="9">
        <v>202.56926033637544</v>
      </c>
      <c r="AT226" s="9">
        <v>13.464404663624522</v>
      </c>
    </row>
    <row r="227" spans="21:46">
      <c r="U227" s="1" t="s">
        <v>173</v>
      </c>
      <c r="V227" s="5">
        <v>7509.3177282196539</v>
      </c>
      <c r="W227" s="5">
        <v>49.978580999999998</v>
      </c>
      <c r="X227" s="5">
        <v>7.9265419999999995</v>
      </c>
      <c r="Y227" s="5">
        <v>28.694962</v>
      </c>
      <c r="Z227" s="8">
        <v>33.043473999999996</v>
      </c>
      <c r="AA227" s="8">
        <v>80.252701999999999</v>
      </c>
      <c r="AB227" s="8">
        <v>1.765398</v>
      </c>
      <c r="AC227" s="8">
        <v>201.66165899999999</v>
      </c>
      <c r="AD227" s="8">
        <v>12.735357000000002</v>
      </c>
      <c r="AE227" s="8">
        <v>0.90629999999999999</v>
      </c>
      <c r="AF227" s="8">
        <v>215.30331599999997</v>
      </c>
      <c r="AG227" s="8">
        <v>84.108469387755093</v>
      </c>
      <c r="AH227" s="8">
        <v>38.588999999999999</v>
      </c>
      <c r="AI227" s="8">
        <v>0.12947142857142857</v>
      </c>
      <c r="AJ227" s="8">
        <v>130.28854661224489</v>
      </c>
      <c r="AL227" s="1" t="s">
        <v>173</v>
      </c>
      <c r="AM227" s="5">
        <v>49.978580999999998</v>
      </c>
      <c r="AN227" s="5">
        <v>7.9265419999999995</v>
      </c>
      <c r="AO227" s="5">
        <v>28.694962</v>
      </c>
      <c r="AP227" s="8">
        <v>33.043473999999996</v>
      </c>
      <c r="AQ227" s="8">
        <v>80.252701999999999</v>
      </c>
      <c r="AR227" s="8">
        <v>1.765398</v>
      </c>
      <c r="AS227" s="8">
        <v>201.66165899999999</v>
      </c>
      <c r="AT227" s="8">
        <v>12.735357000000002</v>
      </c>
    </row>
    <row r="228" spans="21:46">
      <c r="U228" s="2" t="s">
        <v>95</v>
      </c>
      <c r="V228" s="7">
        <v>7523.0927645184911</v>
      </c>
      <c r="W228" s="7">
        <v>48.158335999999998</v>
      </c>
      <c r="X228" s="7">
        <v>8.2621020000000005</v>
      </c>
      <c r="Y228" s="7">
        <v>26.884041</v>
      </c>
      <c r="Z228" s="9">
        <v>32.040528999999999</v>
      </c>
      <c r="AA228" s="9">
        <v>82.804999999999993</v>
      </c>
      <c r="AB228" s="9">
        <v>1.9488379999999998</v>
      </c>
      <c r="AC228" s="9">
        <v>200.09884600000001</v>
      </c>
      <c r="AD228" s="9">
        <v>12.700737999999996</v>
      </c>
      <c r="AE228" s="9">
        <v>1.497374</v>
      </c>
      <c r="AF228" s="9">
        <v>214.29695800000002</v>
      </c>
      <c r="AG228" s="9">
        <v>85.705276530612238</v>
      </c>
      <c r="AH228" s="9">
        <v>38.856484000000002</v>
      </c>
      <c r="AI228" s="9">
        <v>0.21391057142857142</v>
      </c>
      <c r="AJ228" s="9">
        <v>127.09430746938777</v>
      </c>
      <c r="AL228" s="2" t="s">
        <v>95</v>
      </c>
      <c r="AM228" s="7">
        <v>48.158335999999998</v>
      </c>
      <c r="AN228" s="7">
        <v>8.2621020000000005</v>
      </c>
      <c r="AO228" s="7">
        <v>26.884041</v>
      </c>
      <c r="AP228" s="9">
        <v>32.040528999999999</v>
      </c>
      <c r="AQ228" s="9">
        <v>82.804999999999993</v>
      </c>
      <c r="AR228" s="9">
        <v>1.9488379999999998</v>
      </c>
      <c r="AS228" s="9">
        <v>200.09884600000001</v>
      </c>
      <c r="AT228" s="9">
        <v>12.700737999999996</v>
      </c>
    </row>
    <row r="229" spans="21:46">
      <c r="U229" s="1" t="s">
        <v>96</v>
      </c>
      <c r="V229" s="5">
        <v>7234.7477462385114</v>
      </c>
      <c r="W229" s="5">
        <v>48.869822999999997</v>
      </c>
      <c r="X229" s="5">
        <v>8.3190589999999993</v>
      </c>
      <c r="Y229" s="5">
        <v>28.642351999999995</v>
      </c>
      <c r="Z229" s="8">
        <v>32.894750000000002</v>
      </c>
      <c r="AA229" s="8">
        <v>83.287904999999995</v>
      </c>
      <c r="AB229" s="8">
        <v>2.1417489999999999</v>
      </c>
      <c r="AC229" s="8">
        <v>204.15563800000001</v>
      </c>
      <c r="AD229" s="8">
        <v>12.727023836734713</v>
      </c>
      <c r="AE229" s="8">
        <v>1.4828520000000001</v>
      </c>
      <c r="AF229" s="8">
        <v>218.36551383673472</v>
      </c>
      <c r="AG229" s="8">
        <v>87.029641836734697</v>
      </c>
      <c r="AH229" s="8">
        <v>38.371400000000001</v>
      </c>
      <c r="AI229" s="8">
        <v>0.21183600000000002</v>
      </c>
      <c r="AJ229" s="8">
        <v>129.85302000000001</v>
      </c>
      <c r="AL229" s="1" t="s">
        <v>96</v>
      </c>
      <c r="AM229" s="5">
        <v>48.869822999999997</v>
      </c>
      <c r="AN229" s="5">
        <v>8.3190589999999993</v>
      </c>
      <c r="AO229" s="5">
        <v>28.642351999999995</v>
      </c>
      <c r="AP229" s="8">
        <v>32.894750000000002</v>
      </c>
      <c r="AQ229" s="8">
        <v>83.287904999999995</v>
      </c>
      <c r="AR229" s="8">
        <v>2.1417489999999999</v>
      </c>
      <c r="AS229" s="8">
        <v>204.15563800000001</v>
      </c>
      <c r="AT229" s="8">
        <v>12.727023836734713</v>
      </c>
    </row>
    <row r="230" spans="21:46">
      <c r="U230" s="2" t="s">
        <v>97</v>
      </c>
      <c r="V230" s="7">
        <v>7427.5795311452612</v>
      </c>
      <c r="W230" s="7">
        <v>51.095695999999997</v>
      </c>
      <c r="X230" s="7">
        <v>8.576803</v>
      </c>
      <c r="Y230" s="7">
        <v>32.890658000000002</v>
      </c>
      <c r="Z230" s="9">
        <v>33.119248999999996</v>
      </c>
      <c r="AA230" s="9">
        <v>82.919780000000003</v>
      </c>
      <c r="AB230" s="9">
        <v>2.108034</v>
      </c>
      <c r="AC230" s="9">
        <v>210.71021999999999</v>
      </c>
      <c r="AD230" s="9">
        <v>13.320241346938788</v>
      </c>
      <c r="AE230" s="9">
        <v>1.412836</v>
      </c>
      <c r="AF230" s="9">
        <v>225.44329734693878</v>
      </c>
      <c r="AG230" s="9">
        <v>89.844967346938773</v>
      </c>
      <c r="AH230" s="9">
        <v>38.425400000000003</v>
      </c>
      <c r="AI230" s="9">
        <v>0.20183371428571428</v>
      </c>
      <c r="AJ230" s="9">
        <v>134.18549400000001</v>
      </c>
      <c r="AL230" s="2" t="s">
        <v>97</v>
      </c>
      <c r="AM230" s="7">
        <v>51.095695999999997</v>
      </c>
      <c r="AN230" s="7">
        <v>8.576803</v>
      </c>
      <c r="AO230" s="7">
        <v>32.890658000000002</v>
      </c>
      <c r="AP230" s="9">
        <v>33.119248999999996</v>
      </c>
      <c r="AQ230" s="9">
        <v>82.919780000000003</v>
      </c>
      <c r="AR230" s="9">
        <v>2.108034</v>
      </c>
      <c r="AS230" s="9">
        <v>210.71021999999999</v>
      </c>
      <c r="AT230" s="9">
        <v>13.320241346938788</v>
      </c>
    </row>
    <row r="231" spans="21:46">
      <c r="U231" s="1" t="s">
        <v>98</v>
      </c>
      <c r="V231" s="5">
        <v>7331.806855845487</v>
      </c>
      <c r="W231" s="5">
        <v>47.445444000000002</v>
      </c>
      <c r="X231" s="5">
        <v>7.7672629999999998</v>
      </c>
      <c r="Y231" s="5">
        <v>32.358685999999999</v>
      </c>
      <c r="Z231" s="8">
        <v>31.600401000000002</v>
      </c>
      <c r="AA231" s="8">
        <v>78.685679000000007</v>
      </c>
      <c r="AB231" s="8">
        <v>2.1970830000000001</v>
      </c>
      <c r="AC231" s="8">
        <v>200.05455600000002</v>
      </c>
      <c r="AD231" s="8">
        <v>14.359833979591826</v>
      </c>
      <c r="AE231" s="8">
        <v>1.340314</v>
      </c>
      <c r="AF231" s="8">
        <v>215.75470397959185</v>
      </c>
      <c r="AG231" s="8">
        <v>85.136898979591834</v>
      </c>
      <c r="AH231" s="8">
        <v>39.021900000000002</v>
      </c>
      <c r="AI231" s="8">
        <v>0.19147342857142857</v>
      </c>
      <c r="AJ231" s="8">
        <v>129.277491</v>
      </c>
      <c r="AL231" s="1" t="s">
        <v>98</v>
      </c>
      <c r="AM231" s="5">
        <v>47.445444000000002</v>
      </c>
      <c r="AN231" s="5">
        <v>7.7672629999999998</v>
      </c>
      <c r="AO231" s="5">
        <v>32.358685999999999</v>
      </c>
      <c r="AP231" s="8">
        <v>31.600401000000002</v>
      </c>
      <c r="AQ231" s="8">
        <v>78.685679000000007</v>
      </c>
      <c r="AR231" s="8">
        <v>2.1970830000000001</v>
      </c>
      <c r="AS231" s="8">
        <v>200.05455600000002</v>
      </c>
      <c r="AT231" s="8">
        <v>14.359833979591826</v>
      </c>
    </row>
    <row r="232" spans="21:46">
      <c r="U232" s="2" t="s">
        <v>99</v>
      </c>
      <c r="V232" s="7">
        <v>7045.9889565975154</v>
      </c>
      <c r="W232" s="7">
        <v>48.662565999999998</v>
      </c>
      <c r="X232" s="7">
        <v>7.8072710000000001</v>
      </c>
      <c r="Y232" s="7">
        <v>38.840676999999999</v>
      </c>
      <c r="Z232" s="9">
        <v>32.217551999999998</v>
      </c>
      <c r="AA232" s="9">
        <v>85.605031999999994</v>
      </c>
      <c r="AB232" s="9">
        <v>2.119618</v>
      </c>
      <c r="AC232" s="9">
        <v>215.25271599999999</v>
      </c>
      <c r="AD232" s="9">
        <v>13.137469428571418</v>
      </c>
      <c r="AE232" s="9">
        <v>0.72368600000000005</v>
      </c>
      <c r="AF232" s="9">
        <v>229.1138714285714</v>
      </c>
      <c r="AG232" s="9">
        <v>101.26547142857143</v>
      </c>
      <c r="AH232" s="9">
        <v>41.742559999999997</v>
      </c>
      <c r="AI232" s="9">
        <v>0.10338371428571429</v>
      </c>
      <c r="AJ232" s="9">
        <v>127.12471399999998</v>
      </c>
      <c r="AL232" s="2" t="s">
        <v>99</v>
      </c>
      <c r="AM232" s="7">
        <v>48.662565999999998</v>
      </c>
      <c r="AN232" s="7">
        <v>7.8072710000000001</v>
      </c>
      <c r="AO232" s="7">
        <v>38.840676999999999</v>
      </c>
      <c r="AP232" s="9">
        <v>32.217551999999998</v>
      </c>
      <c r="AQ232" s="9">
        <v>85.605031999999994</v>
      </c>
      <c r="AR232" s="9">
        <v>2.119618</v>
      </c>
      <c r="AS232" s="9">
        <v>215.25271599999999</v>
      </c>
      <c r="AT232" s="9">
        <v>13.137469428571418</v>
      </c>
    </row>
    <row r="233" spans="21:46">
      <c r="U233" s="1" t="s">
        <v>100</v>
      </c>
      <c r="V233" s="5">
        <v>6993</v>
      </c>
      <c r="W233" s="5">
        <v>47.151800999999999</v>
      </c>
      <c r="X233" s="5">
        <v>7.3940989999999998</v>
      </c>
      <c r="Y233" s="5">
        <v>40.310721000000001</v>
      </c>
      <c r="Z233" s="8">
        <v>30.823373000000004</v>
      </c>
      <c r="AA233" s="8">
        <v>82.686138999999997</v>
      </c>
      <c r="AB233" s="8">
        <v>2.3812800000000003</v>
      </c>
      <c r="AC233" s="8">
        <v>210.74741299999999</v>
      </c>
      <c r="AD233" s="8">
        <v>13.187978877551013</v>
      </c>
      <c r="AE233" s="8">
        <v>0.750498</v>
      </c>
      <c r="AF233" s="8">
        <v>224.68588987755101</v>
      </c>
      <c r="AG233" s="8">
        <v>97.005293877551026</v>
      </c>
      <c r="AH233" s="8">
        <v>38.900500000000001</v>
      </c>
      <c r="AI233" s="8">
        <v>0.107214</v>
      </c>
      <c r="AJ233" s="8">
        <v>126.93009799999999</v>
      </c>
      <c r="AL233" s="1" t="s">
        <v>100</v>
      </c>
      <c r="AM233" s="5">
        <v>47.151800999999999</v>
      </c>
      <c r="AN233" s="5">
        <v>7.3940989999999998</v>
      </c>
      <c r="AO233" s="5">
        <v>40.310721000000001</v>
      </c>
      <c r="AP233" s="8">
        <v>30.823373000000004</v>
      </c>
      <c r="AQ233" s="8">
        <v>82.686138999999997</v>
      </c>
      <c r="AR233" s="8">
        <v>2.3812800000000003</v>
      </c>
      <c r="AS233" s="8">
        <v>210.74741299999999</v>
      </c>
      <c r="AT233" s="8">
        <v>13.187978877551013</v>
      </c>
    </row>
    <row r="234" spans="21:46">
      <c r="U234" s="2" t="s">
        <v>101</v>
      </c>
      <c r="V234" s="7">
        <v>7002</v>
      </c>
      <c r="W234" s="7">
        <v>48.001717999999997</v>
      </c>
      <c r="X234" s="7">
        <v>6.6163340000000002</v>
      </c>
      <c r="Y234" s="7">
        <v>40.18794900000001</v>
      </c>
      <c r="Z234" s="9">
        <v>32.236936</v>
      </c>
      <c r="AA234" s="9">
        <v>84.639179999999996</v>
      </c>
      <c r="AB234" s="9">
        <v>2.2173030000000002</v>
      </c>
      <c r="AC234" s="9">
        <v>213.89941999999999</v>
      </c>
      <c r="AD234" s="9">
        <v>16.888226918367355</v>
      </c>
      <c r="AE234" s="9">
        <v>0.73277400000000004</v>
      </c>
      <c r="AF234" s="9">
        <v>231.52042091836736</v>
      </c>
      <c r="AG234" s="9">
        <v>98.457745918367351</v>
      </c>
      <c r="AH234" s="9">
        <v>42.276000000000003</v>
      </c>
      <c r="AI234" s="9">
        <v>0.104682</v>
      </c>
      <c r="AJ234" s="9">
        <v>132.32990100000001</v>
      </c>
      <c r="AL234" s="2" t="s">
        <v>101</v>
      </c>
      <c r="AM234" s="7">
        <v>48.001717999999997</v>
      </c>
      <c r="AN234" s="7">
        <v>6.6163340000000002</v>
      </c>
      <c r="AO234" s="7">
        <v>40.18794900000001</v>
      </c>
      <c r="AP234" s="9">
        <v>32.236936</v>
      </c>
      <c r="AQ234" s="9">
        <v>84.639179999999996</v>
      </c>
      <c r="AR234" s="9">
        <v>2.2173030000000002</v>
      </c>
      <c r="AS234" s="9">
        <v>213.89941999999999</v>
      </c>
      <c r="AT234" s="9">
        <v>16.888226918367355</v>
      </c>
    </row>
    <row r="235" spans="21:46">
      <c r="U235" s="1" t="s">
        <v>102</v>
      </c>
      <c r="V235" s="5">
        <v>6971.0319395572178</v>
      </c>
      <c r="W235" s="5">
        <v>47.963107999999998</v>
      </c>
      <c r="X235" s="5">
        <v>7.3062240000000003</v>
      </c>
      <c r="Y235" s="5">
        <v>48.372197</v>
      </c>
      <c r="Z235" s="8">
        <v>32.358853000000003</v>
      </c>
      <c r="AA235" s="8">
        <v>70.358291999999992</v>
      </c>
      <c r="AB235" s="8">
        <v>2.9604520000000005</v>
      </c>
      <c r="AC235" s="8">
        <v>209.31912600000001</v>
      </c>
      <c r="AD235" s="8">
        <v>11.325052000000019</v>
      </c>
      <c r="AE235" s="8">
        <v>0.87037200000000003</v>
      </c>
      <c r="AF235" s="8">
        <v>221.51455000000004</v>
      </c>
      <c r="AG235" s="8">
        <v>89.906352040816316</v>
      </c>
      <c r="AH235" s="8">
        <v>40.984900000000003</v>
      </c>
      <c r="AI235" s="8">
        <v>0.12433885714285715</v>
      </c>
      <c r="AJ235" s="8">
        <v>130.73782595918374</v>
      </c>
      <c r="AL235" s="1" t="s">
        <v>102</v>
      </c>
      <c r="AM235" s="5">
        <v>47.963107999999998</v>
      </c>
      <c r="AN235" s="5">
        <v>7.3062240000000003</v>
      </c>
      <c r="AO235" s="5">
        <v>48.372197</v>
      </c>
      <c r="AP235" s="8">
        <v>32.358853000000003</v>
      </c>
      <c r="AQ235" s="8">
        <v>70.358291999999992</v>
      </c>
      <c r="AR235" s="8">
        <v>2.9604520000000005</v>
      </c>
      <c r="AS235" s="8">
        <v>209.31912600000001</v>
      </c>
      <c r="AT235" s="8">
        <v>11.325052000000019</v>
      </c>
    </row>
    <row r="236" spans="21:46">
      <c r="U236" s="2" t="s">
        <v>103</v>
      </c>
      <c r="V236" s="7">
        <v>6926.9895304021884</v>
      </c>
      <c r="W236" s="7">
        <v>48.543354999999998</v>
      </c>
      <c r="X236" s="7">
        <v>7.7369120000000002</v>
      </c>
      <c r="Y236" s="7">
        <v>53.729694000000002</v>
      </c>
      <c r="Z236" s="9">
        <v>33.700201</v>
      </c>
      <c r="AA236" s="9">
        <v>87.888454999999993</v>
      </c>
      <c r="AB236" s="9">
        <v>3.8172420000000002</v>
      </c>
      <c r="AC236" s="9">
        <v>235.41585899999998</v>
      </c>
      <c r="AD236" s="9">
        <v>14.834326000000001</v>
      </c>
      <c r="AE236" s="9">
        <v>1.0828420000000001</v>
      </c>
      <c r="AF236" s="9">
        <v>251.33302699999999</v>
      </c>
      <c r="AG236" s="9">
        <v>113.73298571428572</v>
      </c>
      <c r="AH236" s="9">
        <v>42.567</v>
      </c>
      <c r="AI236" s="9">
        <v>0.15469171428571429</v>
      </c>
      <c r="AJ236" s="9">
        <v>136.51719928571427</v>
      </c>
      <c r="AL236" s="2" t="s">
        <v>103</v>
      </c>
      <c r="AM236" s="7">
        <v>48.543354999999998</v>
      </c>
      <c r="AN236" s="7">
        <v>7.7369120000000002</v>
      </c>
      <c r="AO236" s="7">
        <v>53.729694000000002</v>
      </c>
      <c r="AP236" s="9">
        <v>33.700201</v>
      </c>
      <c r="AQ236" s="9">
        <v>87.888454999999993</v>
      </c>
      <c r="AR236" s="9">
        <v>3.8172420000000002</v>
      </c>
      <c r="AS236" s="9">
        <v>235.41585899999998</v>
      </c>
      <c r="AT236" s="9">
        <v>14.834326000000001</v>
      </c>
    </row>
    <row r="237" spans="21:46">
      <c r="U237" s="1" t="s">
        <v>104</v>
      </c>
      <c r="V237" s="5">
        <v>6876</v>
      </c>
      <c r="W237" s="5">
        <v>46.606541</v>
      </c>
      <c r="X237" s="5">
        <v>7.3281429999999999</v>
      </c>
      <c r="Y237" s="5">
        <v>49.791715000000003</v>
      </c>
      <c r="Z237" s="8">
        <v>33.271419000000002</v>
      </c>
      <c r="AA237" s="8">
        <v>82.569571999999994</v>
      </c>
      <c r="AB237" s="8">
        <v>4.2008249999999991</v>
      </c>
      <c r="AC237" s="8">
        <v>223.768215</v>
      </c>
      <c r="AD237" s="8">
        <v>11.021164000000006</v>
      </c>
      <c r="AE237" s="8">
        <v>1.4937849999999999</v>
      </c>
      <c r="AF237" s="8">
        <v>236.283164</v>
      </c>
      <c r="AG237" s="8">
        <v>104.65402653061224</v>
      </c>
      <c r="AH237" s="8">
        <v>42.40701</v>
      </c>
      <c r="AI237" s="8">
        <v>0.21339785714285711</v>
      </c>
      <c r="AJ237" s="8">
        <v>130.13535246938775</v>
      </c>
      <c r="AL237" s="1" t="s">
        <v>104</v>
      </c>
      <c r="AM237" s="5">
        <v>46.606541</v>
      </c>
      <c r="AN237" s="5">
        <v>7.3281429999999999</v>
      </c>
      <c r="AO237" s="5">
        <v>49.791715000000003</v>
      </c>
      <c r="AP237" s="8">
        <v>33.271419000000002</v>
      </c>
      <c r="AQ237" s="8">
        <v>82.569571999999994</v>
      </c>
      <c r="AR237" s="8">
        <v>4.2008249999999991</v>
      </c>
      <c r="AS237" s="8">
        <v>223.768215</v>
      </c>
      <c r="AT237" s="8">
        <v>11.021164000000006</v>
      </c>
    </row>
    <row r="238" spans="21:46">
      <c r="U238" s="2" t="s">
        <v>105</v>
      </c>
      <c r="V238" s="7">
        <v>6932.1211205220834</v>
      </c>
      <c r="W238" s="7">
        <v>45.620533000000002</v>
      </c>
      <c r="X238" s="7">
        <v>7.3926429999999996</v>
      </c>
      <c r="Y238" s="7">
        <v>54.597661000000002</v>
      </c>
      <c r="Z238" s="9">
        <v>33.458489</v>
      </c>
      <c r="AA238" s="9">
        <v>86.257249000000002</v>
      </c>
      <c r="AB238" s="9">
        <v>4.8237510000000006</v>
      </c>
      <c r="AC238" s="9">
        <v>232.15032599999998</v>
      </c>
      <c r="AD238" s="9">
        <v>15.595946999999978</v>
      </c>
      <c r="AE238" s="9">
        <v>1.470286</v>
      </c>
      <c r="AF238" s="9">
        <v>249.21655899999993</v>
      </c>
      <c r="AG238" s="9">
        <v>112.7184418367347</v>
      </c>
      <c r="AH238" s="9">
        <v>45.070899955749468</v>
      </c>
      <c r="AI238" s="9">
        <v>0.21004085714285714</v>
      </c>
      <c r="AJ238" s="9">
        <v>135.02783116326526</v>
      </c>
      <c r="AL238" s="2" t="s">
        <v>105</v>
      </c>
      <c r="AM238" s="7">
        <v>45.620533000000002</v>
      </c>
      <c r="AN238" s="7">
        <v>7.3926429999999996</v>
      </c>
      <c r="AO238" s="7">
        <v>54.597661000000002</v>
      </c>
      <c r="AP238" s="9">
        <v>33.458489</v>
      </c>
      <c r="AQ238" s="9">
        <v>86.257249000000002</v>
      </c>
      <c r="AR238" s="9">
        <v>4.8237510000000006</v>
      </c>
      <c r="AS238" s="9">
        <v>232.15032599999998</v>
      </c>
      <c r="AT238" s="9">
        <v>15.595946999999978</v>
      </c>
    </row>
    <row r="239" spans="21:46">
      <c r="U239" s="1" t="s">
        <v>106</v>
      </c>
      <c r="V239" s="5">
        <v>7028.5</v>
      </c>
      <c r="W239" s="5">
        <v>49.663421999999997</v>
      </c>
      <c r="X239" s="5">
        <v>7.8819599999999994</v>
      </c>
      <c r="Y239" s="5">
        <v>58.201072000000003</v>
      </c>
      <c r="Z239" s="8">
        <v>35.047426000000002</v>
      </c>
      <c r="AA239" s="8">
        <v>87.746224999999995</v>
      </c>
      <c r="AB239" s="8">
        <v>7.1081339999999997</v>
      </c>
      <c r="AC239" s="8">
        <v>245.64823899999999</v>
      </c>
      <c r="AD239" s="8">
        <v>13.187059999999999</v>
      </c>
      <c r="AE239" s="8">
        <v>0.31881799999999999</v>
      </c>
      <c r="AF239" s="8">
        <v>259.15411699999999</v>
      </c>
      <c r="AG239" s="8">
        <v>114.27683571428571</v>
      </c>
      <c r="AH239" s="8">
        <v>44.218088000000002</v>
      </c>
      <c r="AI239" s="8">
        <v>4.554542857142857E-2</v>
      </c>
      <c r="AJ239" s="8">
        <v>144.55846328571425</v>
      </c>
      <c r="AL239" s="1" t="s">
        <v>106</v>
      </c>
      <c r="AM239" s="5">
        <v>49.663421999999997</v>
      </c>
      <c r="AN239" s="5">
        <v>7.8819599999999994</v>
      </c>
      <c r="AO239" s="5">
        <v>58.201072000000003</v>
      </c>
      <c r="AP239" s="8">
        <v>35.047426000000002</v>
      </c>
      <c r="AQ239" s="8">
        <v>87.746224999999995</v>
      </c>
      <c r="AR239" s="8">
        <v>7.1081339999999997</v>
      </c>
      <c r="AS239" s="8">
        <v>245.64823899999999</v>
      </c>
      <c r="AT239" s="8">
        <v>13.187059999999999</v>
      </c>
    </row>
    <row r="240" spans="21:46">
      <c r="U240" s="2" t="s">
        <v>107</v>
      </c>
      <c r="V240" s="7">
        <v>7111.0999658822593</v>
      </c>
      <c r="W240" s="7">
        <v>47.513666000000008</v>
      </c>
      <c r="X240" s="7">
        <v>7.4994570000000005</v>
      </c>
      <c r="Y240" s="7">
        <v>61.839953999999999</v>
      </c>
      <c r="Z240" s="9">
        <v>33.693619000000005</v>
      </c>
      <c r="AA240" s="9">
        <v>87.525599999999997</v>
      </c>
      <c r="AB240" s="9">
        <v>8.4034490000000002</v>
      </c>
      <c r="AC240" s="9">
        <v>246.47574500000002</v>
      </c>
      <c r="AD240" s="9">
        <v>15.825977999999957</v>
      </c>
      <c r="AE240" s="9">
        <v>-0.61288399999999998</v>
      </c>
      <c r="AF240" s="9">
        <v>261.68883899999997</v>
      </c>
      <c r="AG240" s="9">
        <v>117.86945612244898</v>
      </c>
      <c r="AH240" s="9">
        <v>45.943283000000001</v>
      </c>
      <c r="AI240" s="9">
        <v>-8.7554857142857143E-2</v>
      </c>
      <c r="AJ240" s="9">
        <v>144.432266877551</v>
      </c>
      <c r="AL240" s="2" t="s">
        <v>107</v>
      </c>
      <c r="AM240" s="7">
        <v>47.513666000000008</v>
      </c>
      <c r="AN240" s="7">
        <v>7.4994570000000005</v>
      </c>
      <c r="AO240" s="7">
        <v>61.839953999999999</v>
      </c>
      <c r="AP240" s="9">
        <v>33.693619000000005</v>
      </c>
      <c r="AQ240" s="9">
        <v>87.525599999999997</v>
      </c>
      <c r="AR240" s="9">
        <v>8.4034490000000002</v>
      </c>
      <c r="AS240" s="9">
        <v>246.47574500000002</v>
      </c>
      <c r="AT240" s="9">
        <v>15.825977999999957</v>
      </c>
    </row>
    <row r="241" spans="21:46">
      <c r="U241" s="1" t="s">
        <v>108</v>
      </c>
      <c r="V241" s="5">
        <v>7046.0361366222105</v>
      </c>
      <c r="W241" s="5">
        <v>50.409357</v>
      </c>
      <c r="X241" s="5">
        <v>7.8565309999999986</v>
      </c>
      <c r="Y241" s="5">
        <v>58.977797000000002</v>
      </c>
      <c r="Z241" s="8">
        <v>34.052429000000004</v>
      </c>
      <c r="AA241" s="8">
        <v>89.121313000000001</v>
      </c>
      <c r="AB241" s="8">
        <v>9.1275059999999986</v>
      </c>
      <c r="AC241" s="8">
        <v>249.54493299999999</v>
      </c>
      <c r="AD241" s="8">
        <v>18.051407000000033</v>
      </c>
      <c r="AE241" s="8">
        <v>-1.5779529999999999</v>
      </c>
      <c r="AF241" s="8">
        <v>266.01838700000002</v>
      </c>
      <c r="AG241" s="8">
        <v>117.69699693877551</v>
      </c>
      <c r="AH241" s="8">
        <v>46.045000000000002</v>
      </c>
      <c r="AI241" s="8">
        <v>-0.22542185714285715</v>
      </c>
      <c r="AJ241" s="8">
        <v>149.8993430612245</v>
      </c>
      <c r="AL241" s="1" t="s">
        <v>108</v>
      </c>
      <c r="AM241" s="5">
        <v>50.409357</v>
      </c>
      <c r="AN241" s="5">
        <v>7.8565309999999986</v>
      </c>
      <c r="AO241" s="5">
        <v>58.977797000000002</v>
      </c>
      <c r="AP241" s="8">
        <v>34.052429000000004</v>
      </c>
      <c r="AQ241" s="8">
        <v>89.121313000000001</v>
      </c>
      <c r="AR241" s="8">
        <v>9.1275059999999986</v>
      </c>
      <c r="AS241" s="8">
        <v>249.54493299999999</v>
      </c>
      <c r="AT241" s="8">
        <v>18.051407000000033</v>
      </c>
    </row>
    <row r="242" spans="21:46">
      <c r="U242" s="2" t="s">
        <v>109</v>
      </c>
      <c r="V242" s="7">
        <v>6926.7426439140781</v>
      </c>
      <c r="W242" s="7">
        <v>50.318231999999995</v>
      </c>
      <c r="X242" s="7">
        <v>8.0246089999999999</v>
      </c>
      <c r="Y242" s="7">
        <v>60.394996700000007</v>
      </c>
      <c r="Z242" s="9">
        <v>43.877294000000006</v>
      </c>
      <c r="AA242" s="9">
        <v>86.752270999999993</v>
      </c>
      <c r="AB242" s="9">
        <v>9.1775179999999992</v>
      </c>
      <c r="AC242" s="9">
        <v>258.54492070000003</v>
      </c>
      <c r="AD242" s="9">
        <v>11.149406658000052</v>
      </c>
      <c r="AE242" s="9">
        <v>1.3210437617940243</v>
      </c>
      <c r="AF242" s="9">
        <v>271.01537111979411</v>
      </c>
      <c r="AG242" s="9">
        <v>117.9590306122449</v>
      </c>
      <c r="AH242" s="9">
        <v>41.356000000000002</v>
      </c>
      <c r="AI242" s="9">
        <v>0.18872053739914632</v>
      </c>
      <c r="AJ242" s="9">
        <v>151.73529674575516</v>
      </c>
      <c r="AL242" s="2" t="s">
        <v>109</v>
      </c>
      <c r="AM242" s="7">
        <v>50.318231999999995</v>
      </c>
      <c r="AN242" s="7">
        <v>8.0246089999999999</v>
      </c>
      <c r="AO242" s="7">
        <v>60.394996700000007</v>
      </c>
      <c r="AP242" s="9">
        <v>43.877294000000006</v>
      </c>
      <c r="AQ242" s="9">
        <v>86.752270999999993</v>
      </c>
      <c r="AR242" s="9">
        <v>9.1775179999999992</v>
      </c>
      <c r="AS242" s="9">
        <v>258.54492070000003</v>
      </c>
      <c r="AT242" s="9">
        <v>11.149406658000052</v>
      </c>
    </row>
    <row r="243" spans="21:46">
      <c r="U243" s="1" t="s">
        <v>110</v>
      </c>
      <c r="V243" s="5">
        <v>6910.4738369189945</v>
      </c>
      <c r="W243" s="5">
        <v>51.398035109999967</v>
      </c>
      <c r="X243" s="5">
        <v>7.7441445699999889</v>
      </c>
      <c r="Y243" s="5">
        <v>61.658582398999954</v>
      </c>
      <c r="Z243" s="8">
        <v>43.281190771436535</v>
      </c>
      <c r="AA243" s="8">
        <v>70.837174759999797</v>
      </c>
      <c r="AB243" s="8">
        <v>10.083461029999997</v>
      </c>
      <c r="AC243" s="8">
        <v>245.00258864043624</v>
      </c>
      <c r="AD243" s="8">
        <v>6.9644941675637853</v>
      </c>
      <c r="AE243" s="8">
        <v>0.82908424551599447</v>
      </c>
      <c r="AF243" s="8">
        <v>252.79616705351603</v>
      </c>
      <c r="AG243" s="8">
        <v>101.85519183673472</v>
      </c>
      <c r="AH243" s="8">
        <v>42.112000000000002</v>
      </c>
      <c r="AI243" s="8">
        <v>0.11844060650228493</v>
      </c>
      <c r="AJ243" s="8">
        <v>150.11189097126532</v>
      </c>
      <c r="AL243" s="1" t="s">
        <v>110</v>
      </c>
      <c r="AM243" s="5">
        <v>51.398035109999967</v>
      </c>
      <c r="AN243" s="5">
        <v>7.7441445699999889</v>
      </c>
      <c r="AO243" s="5">
        <v>61.658582398999954</v>
      </c>
      <c r="AP243" s="8">
        <v>43.281190771436535</v>
      </c>
      <c r="AQ243" s="8">
        <v>70.837174759999797</v>
      </c>
      <c r="AR243" s="8">
        <v>10.083461029999997</v>
      </c>
      <c r="AS243" s="8">
        <v>245.00258864043624</v>
      </c>
      <c r="AT243" s="8">
        <v>6.9644941675637853</v>
      </c>
    </row>
    <row r="244" spans="21:46">
      <c r="U244" s="2">
        <v>2023</v>
      </c>
      <c r="V244" s="7">
        <v>6966.3845823024931</v>
      </c>
      <c r="W244" s="7">
        <v>49.868226</v>
      </c>
      <c r="X244" s="7">
        <v>7.7826630000000003</v>
      </c>
      <c r="Y244" s="7">
        <v>57.742385321523045</v>
      </c>
      <c r="Z244" s="9">
        <v>45.123417000000003</v>
      </c>
      <c r="AA244" s="9">
        <v>87.669136999999992</v>
      </c>
      <c r="AB244" s="9">
        <v>11.538456</v>
      </c>
      <c r="AC244" s="9">
        <v>259.72428432152304</v>
      </c>
      <c r="AD244" s="9">
        <v>6.9324159244769827</v>
      </c>
      <c r="AE244" s="9">
        <v>1.6828015777020371</v>
      </c>
      <c r="AF244" s="9">
        <v>268.33950182370205</v>
      </c>
      <c r="AG244" s="9">
        <v>116.04305918367348</v>
      </c>
      <c r="AH244" s="9">
        <v>41.990380000000002</v>
      </c>
      <c r="AI244" s="9">
        <v>0.24040022538600531</v>
      </c>
      <c r="AJ244" s="9">
        <v>150.61364106232654</v>
      </c>
      <c r="AL244" s="2">
        <v>2023</v>
      </c>
      <c r="AM244" s="7">
        <v>49.868226</v>
      </c>
      <c r="AN244" s="7">
        <v>7.7826630000000003</v>
      </c>
      <c r="AO244" s="7">
        <v>57.742385321523045</v>
      </c>
      <c r="AP244" s="9">
        <v>45.123417000000003</v>
      </c>
      <c r="AQ244" s="9">
        <v>87.669136999999992</v>
      </c>
      <c r="AR244" s="9">
        <v>11.538456</v>
      </c>
      <c r="AS244" s="9">
        <v>259.72428432152304</v>
      </c>
      <c r="AT244" s="9">
        <v>6.9324159244769827</v>
      </c>
    </row>
    <row r="245" spans="21:46">
      <c r="U245" s="1">
        <v>2024</v>
      </c>
      <c r="V245" s="5">
        <v>7040.5859969336452</v>
      </c>
      <c r="W245" s="5">
        <v>51.189355999999989</v>
      </c>
      <c r="X245" s="5">
        <v>7.6426239999999996</v>
      </c>
      <c r="Y245" s="5">
        <v>52.864555152915614</v>
      </c>
      <c r="Z245" s="8">
        <v>39.590319999999998</v>
      </c>
      <c r="AA245" s="8">
        <v>57.015245</v>
      </c>
      <c r="AB245" s="8">
        <v>12.132982</v>
      </c>
      <c r="AC245" s="8">
        <v>220.43508215291558</v>
      </c>
      <c r="AD245" s="8">
        <v>14.178755683652536</v>
      </c>
      <c r="AE245" s="8">
        <v>1.1889995142679941</v>
      </c>
      <c r="AF245" s="8">
        <v>235.80283735083611</v>
      </c>
      <c r="AG245" s="8">
        <v>65.589782345756404</v>
      </c>
      <c r="AH245" s="8">
        <v>41.836576286130573</v>
      </c>
      <c r="AI245" s="8">
        <v>0.1698570734668563</v>
      </c>
      <c r="AJ245" s="8">
        <v>169.02405549081169</v>
      </c>
      <c r="AL245" s="1">
        <v>2024</v>
      </c>
      <c r="AM245" s="5">
        <v>51.189355999999989</v>
      </c>
      <c r="AN245" s="5">
        <v>7.6426239999999996</v>
      </c>
      <c r="AO245" s="5">
        <v>52.864555152915614</v>
      </c>
      <c r="AP245" s="8">
        <v>39.590319999999998</v>
      </c>
      <c r="AQ245" s="8">
        <v>57.015245</v>
      </c>
      <c r="AR245" s="8">
        <v>12.132982</v>
      </c>
      <c r="AS245" s="8">
        <v>220.43508215291558</v>
      </c>
      <c r="AT245" s="8">
        <v>14.178755683652536</v>
      </c>
    </row>
    <row r="246" spans="21:46">
      <c r="U246" s="2">
        <v>2025</v>
      </c>
      <c r="V246" s="7">
        <v>6952.0225758777242</v>
      </c>
      <c r="W246" s="7">
        <v>52.176765544191255</v>
      </c>
      <c r="X246" s="7">
        <v>8.0739939054580727</v>
      </c>
      <c r="Y246" s="7">
        <v>37.187596985363875</v>
      </c>
      <c r="Z246" s="9">
        <v>36.97881045576861</v>
      </c>
      <c r="AA246" s="9">
        <v>77.794001630702937</v>
      </c>
      <c r="AB246" s="9">
        <v>12.336714304965973</v>
      </c>
      <c r="AC246" s="9">
        <v>224.54788282645072</v>
      </c>
      <c r="AD246" s="9">
        <v>14.665873317256072</v>
      </c>
      <c r="AE246" s="9">
        <v>1.200889509410674</v>
      </c>
      <c r="AF246" s="9">
        <v>240.41464565311747</v>
      </c>
      <c r="AG246" s="9">
        <v>14.250966343233255</v>
      </c>
      <c r="AH246" s="9">
        <v>42.794024952750576</v>
      </c>
      <c r="AI246" s="9">
        <v>0.17155564420152486</v>
      </c>
      <c r="AJ246" s="9">
        <v>224.96278980047356</v>
      </c>
      <c r="AL246" s="2">
        <v>2025</v>
      </c>
      <c r="AM246" s="7">
        <v>52.142357919609381</v>
      </c>
      <c r="AN246" s="7">
        <v>8.0713746286049748</v>
      </c>
      <c r="AO246" s="7">
        <v>37.187596985363875</v>
      </c>
      <c r="AP246" s="9">
        <v>38.676322618401052</v>
      </c>
      <c r="AQ246" s="9">
        <v>77.997998666978816</v>
      </c>
      <c r="AR246" s="9">
        <v>12.37232198411413</v>
      </c>
      <c r="AS246" s="9">
        <v>226.44797280307225</v>
      </c>
      <c r="AT246" s="9">
        <v>14.79050831568011</v>
      </c>
    </row>
    <row r="247" spans="21:46">
      <c r="U247" s="1">
        <v>2026</v>
      </c>
      <c r="V247" s="5">
        <v>7070.9333158002073</v>
      </c>
      <c r="W247" s="5">
        <v>51.927863481315399</v>
      </c>
      <c r="X247" s="5">
        <v>7.411516173896171</v>
      </c>
      <c r="Y247" s="5">
        <v>36.661693568106543</v>
      </c>
      <c r="Z247" s="8">
        <v>37.125851399572248</v>
      </c>
      <c r="AA247" s="8">
        <v>70.880020303810454</v>
      </c>
      <c r="AB247" s="8">
        <v>12.439117510615468</v>
      </c>
      <c r="AC247" s="8">
        <v>216.44606243731627</v>
      </c>
      <c r="AD247" s="8">
        <v>14.136346746990135</v>
      </c>
      <c r="AE247" s="8">
        <v>1.2128984045047808</v>
      </c>
      <c r="AF247" s="8">
        <v>231.7953075888112</v>
      </c>
      <c r="AG247" s="8">
        <v>13.778097373936337</v>
      </c>
      <c r="AH247" s="8">
        <v>41.383014375764034</v>
      </c>
      <c r="AI247" s="8">
        <v>0.1732712006435401</v>
      </c>
      <c r="AJ247" s="8">
        <v>216.80431181037008</v>
      </c>
      <c r="AL247" s="1">
        <v>2026</v>
      </c>
      <c r="AM247" s="5">
        <v>52.062002546792883</v>
      </c>
      <c r="AN247" s="5">
        <v>7.4548232068600937</v>
      </c>
      <c r="AO247" s="5">
        <v>36.661693568106543</v>
      </c>
      <c r="AP247" s="8">
        <v>40.705608742281925</v>
      </c>
      <c r="AQ247" s="8">
        <v>71.295817811656747</v>
      </c>
      <c r="AR247" s="8">
        <v>12.509686833181496</v>
      </c>
      <c r="AS247" s="8">
        <v>220.68963270887969</v>
      </c>
      <c r="AT247" s="8">
        <v>14.414646494477523</v>
      </c>
    </row>
    <row r="248" spans="21:46">
      <c r="U248" s="2">
        <v>2027</v>
      </c>
      <c r="V248" s="7">
        <v>7192.0704513697046</v>
      </c>
      <c r="W248" s="7">
        <v>52.957448714064974</v>
      </c>
      <c r="X248" s="7">
        <v>6.7719347289439487</v>
      </c>
      <c r="Y248" s="7">
        <v>36.43572756537192</v>
      </c>
      <c r="Z248" s="9">
        <v>37.488057876955899</v>
      </c>
      <c r="AA248" s="9">
        <v>63.935931796031383</v>
      </c>
      <c r="AB248" s="9">
        <v>12.550431953616192</v>
      </c>
      <c r="AC248" s="9">
        <v>210.13953263498433</v>
      </c>
      <c r="AD248" s="9">
        <v>13.723147732914004</v>
      </c>
      <c r="AE248" s="9">
        <v>1.2250273885498286</v>
      </c>
      <c r="AF248" s="9">
        <v>225.08770775644817</v>
      </c>
      <c r="AG248" s="9">
        <v>13.650314819300554</v>
      </c>
      <c r="AH248" s="9">
        <v>40.307061125575089</v>
      </c>
      <c r="AI248" s="9">
        <v>0.17500391264997553</v>
      </c>
      <c r="AJ248" s="9">
        <v>210.2123655485978</v>
      </c>
      <c r="AL248" s="2">
        <v>2027</v>
      </c>
      <c r="AM248" s="7">
        <v>53.276497469520038</v>
      </c>
      <c r="AN248" s="7">
        <v>6.857411014900471</v>
      </c>
      <c r="AO248" s="7">
        <v>36.43572756537192</v>
      </c>
      <c r="AP248" s="9">
        <v>42.94849004943088</v>
      </c>
      <c r="AQ248" s="9">
        <v>64.574719112866219</v>
      </c>
      <c r="AR248" s="9">
        <v>12.655474997234094</v>
      </c>
      <c r="AS248" s="9">
        <v>216.74832020932359</v>
      </c>
      <c r="AT248" s="9">
        <v>14.156547617836257</v>
      </c>
    </row>
    <row r="249" spans="21:46">
      <c r="U249" s="1">
        <v>2028</v>
      </c>
      <c r="V249" s="5">
        <v>7315.1415832129824</v>
      </c>
      <c r="W249" s="5">
        <v>53.963556094451178</v>
      </c>
      <c r="X249" s="5">
        <v>6.1183338475916251</v>
      </c>
      <c r="Y249" s="5">
        <v>36.90146385529664</v>
      </c>
      <c r="Z249" s="8">
        <v>37.882131034474547</v>
      </c>
      <c r="AA249" s="8">
        <v>56.508718581292385</v>
      </c>
      <c r="AB249" s="8">
        <v>12.690465930542357</v>
      </c>
      <c r="AC249" s="8">
        <v>204.06466934364875</v>
      </c>
      <c r="AD249" s="8">
        <v>13.325044224124756</v>
      </c>
      <c r="AE249" s="8">
        <v>1.237277662435327</v>
      </c>
      <c r="AF249" s="8">
        <v>218.62699123020883</v>
      </c>
      <c r="AG249" s="8">
        <v>13.54474770945915</v>
      </c>
      <c r="AH249" s="8">
        <v>39.268694239286276</v>
      </c>
      <c r="AI249" s="8">
        <v>0.17675395177647529</v>
      </c>
      <c r="AJ249" s="8">
        <v>203.84496585831434</v>
      </c>
      <c r="AL249" s="1">
        <v>2028</v>
      </c>
      <c r="AM249" s="5">
        <v>54.523661715907338</v>
      </c>
      <c r="AN249" s="5">
        <v>6.2415736822515981</v>
      </c>
      <c r="AO249" s="5">
        <v>36.90146385529664</v>
      </c>
      <c r="AP249" s="8">
        <v>44.553321788807345</v>
      </c>
      <c r="AQ249" s="8">
        <v>57.370303099754196</v>
      </c>
      <c r="AR249" s="8">
        <v>12.829515132469323</v>
      </c>
      <c r="AS249" s="8">
        <v>212.41983927448641</v>
      </c>
      <c r="AT249" s="8">
        <v>13.87295939141837</v>
      </c>
    </row>
    <row r="250" spans="21:46">
      <c r="U250" s="2">
        <v>2029</v>
      </c>
      <c r="V250" s="7">
        <v>7368.8052897203652</v>
      </c>
      <c r="W250" s="7">
        <v>54.857515058147399</v>
      </c>
      <c r="X250" s="7">
        <v>5.4944988652803968</v>
      </c>
      <c r="Y250" s="7">
        <v>38.031645324259074</v>
      </c>
      <c r="Z250" s="9">
        <v>38.402130803523704</v>
      </c>
      <c r="AA250" s="9">
        <v>48.710591525188214</v>
      </c>
      <c r="AB250" s="9">
        <v>12.84245267425546</v>
      </c>
      <c r="AC250" s="9">
        <v>198.33883425065426</v>
      </c>
      <c r="AD250" s="9">
        <v>12.949822800744066</v>
      </c>
      <c r="AE250" s="9">
        <v>1.2496504390596803</v>
      </c>
      <c r="AF250" s="9">
        <v>212.53830749045801</v>
      </c>
      <c r="AG250" s="9">
        <v>13.440297817586201</v>
      </c>
      <c r="AH250" s="9">
        <v>38.290961179826297</v>
      </c>
      <c r="AI250" s="9">
        <v>0.17852149129424005</v>
      </c>
      <c r="AJ250" s="9">
        <v>197.84835923381212</v>
      </c>
      <c r="AL250" s="2">
        <v>2029</v>
      </c>
      <c r="AM250" s="7">
        <v>55.663012130990701</v>
      </c>
      <c r="AN250" s="7">
        <v>5.6142000284209379</v>
      </c>
      <c r="AO250" s="7">
        <v>38.031645324259074</v>
      </c>
      <c r="AP250" s="9">
        <v>46.31969540052711</v>
      </c>
      <c r="AQ250" s="9">
        <v>49.797284188473753</v>
      </c>
      <c r="AR250" s="9">
        <v>13.015059946392885</v>
      </c>
      <c r="AS250" s="9">
        <v>208.44089701906447</v>
      </c>
      <c r="AT250" s="9">
        <v>13.612295787429515</v>
      </c>
    </row>
    <row r="251" spans="21:46">
      <c r="U251" s="1">
        <v>2030</v>
      </c>
      <c r="V251" s="5">
        <v>7375.9389100987146</v>
      </c>
      <c r="W251" s="5">
        <v>55.66969268652911</v>
      </c>
      <c r="X251" s="5">
        <v>4.8993462338635068</v>
      </c>
      <c r="Y251" s="5">
        <v>39.331575280134011</v>
      </c>
      <c r="Z251" s="8">
        <v>39.117502816478712</v>
      </c>
      <c r="AA251" s="8">
        <v>40.278725331153979</v>
      </c>
      <c r="AB251" s="8">
        <v>12.980661762680867</v>
      </c>
      <c r="AC251" s="8">
        <v>192.2775041108402</v>
      </c>
      <c r="AD251" s="8">
        <v>12.554268798764804</v>
      </c>
      <c r="AE251" s="8">
        <v>1.2621469434502772</v>
      </c>
      <c r="AF251" s="8">
        <v>206.0939198530553</v>
      </c>
      <c r="AG251" s="8">
        <v>12.935256417813973</v>
      </c>
      <c r="AH251" s="8">
        <v>37.242140529019089</v>
      </c>
      <c r="AI251" s="8">
        <v>0.18030670620718245</v>
      </c>
      <c r="AJ251" s="8">
        <v>191.89651649179103</v>
      </c>
      <c r="AL251" s="1">
        <v>2030</v>
      </c>
      <c r="AM251" s="5">
        <v>56.745897301000213</v>
      </c>
      <c r="AN251" s="5">
        <v>4.9979102101097919</v>
      </c>
      <c r="AO251" s="5">
        <v>39.331575280134011</v>
      </c>
      <c r="AP251" s="8">
        <v>48.279131243602663</v>
      </c>
      <c r="AQ251" s="8">
        <v>41.721449414761821</v>
      </c>
      <c r="AR251" s="8">
        <v>13.186397567777989</v>
      </c>
      <c r="AS251" s="8">
        <v>204.26236101738647</v>
      </c>
      <c r="AT251" s="8">
        <v>13.340157900751754</v>
      </c>
    </row>
    <row r="252" spans="21:46">
      <c r="U252" s="2">
        <v>2031</v>
      </c>
      <c r="V252" s="7">
        <v>7440.3085797061658</v>
      </c>
      <c r="W252" s="7">
        <v>55.901806356752104</v>
      </c>
      <c r="X252" s="7">
        <v>4.984112224748138</v>
      </c>
      <c r="Y252" s="7">
        <v>40.685998600326087</v>
      </c>
      <c r="Z252" s="9">
        <v>40.681520214418704</v>
      </c>
      <c r="AA252" s="9">
        <v>40.581223693735417</v>
      </c>
      <c r="AB252" s="9">
        <v>13.106813129905147</v>
      </c>
      <c r="AC252" s="9">
        <v>195.94147421988558</v>
      </c>
      <c r="AD252" s="9">
        <v>12.794528432168695</v>
      </c>
      <c r="AE252" s="9">
        <v>1.27476841288478</v>
      </c>
      <c r="AF252" s="9">
        <v>210.01077106493906</v>
      </c>
      <c r="AG252" s="9">
        <v>12.947221592269054</v>
      </c>
      <c r="AH252" s="9">
        <v>37.952000482191686</v>
      </c>
      <c r="AI252" s="9">
        <v>0.18210977326925429</v>
      </c>
      <c r="AJ252" s="9">
        <v>195.78878105978524</v>
      </c>
      <c r="AL252" s="2">
        <v>2031</v>
      </c>
      <c r="AM252" s="7">
        <v>57.314111877385386</v>
      </c>
      <c r="AN252" s="7">
        <v>5.0826474545796785</v>
      </c>
      <c r="AO252" s="7">
        <v>40.685998600326087</v>
      </c>
      <c r="AP252" s="9">
        <v>50.683452453565828</v>
      </c>
      <c r="AQ252" s="9">
        <v>42.171910044344948</v>
      </c>
      <c r="AR252" s="9">
        <v>13.345258637249479</v>
      </c>
      <c r="AS252" s="9">
        <v>209.28337906745139</v>
      </c>
      <c r="AT252" s="9">
        <v>13.669392358057298</v>
      </c>
    </row>
    <row r="253" spans="21:46">
      <c r="U253" s="1">
        <v>2032</v>
      </c>
      <c r="V253" s="5">
        <v>7501.4838571866285</v>
      </c>
      <c r="W253" s="5">
        <v>56.163584881072659</v>
      </c>
      <c r="X253" s="5">
        <v>5.0340682137154884</v>
      </c>
      <c r="Y253" s="5">
        <v>41.915670800673581</v>
      </c>
      <c r="Z253" s="8">
        <v>42.422188200802168</v>
      </c>
      <c r="AA253" s="8">
        <v>40.844283893617096</v>
      </c>
      <c r="AB253" s="8">
        <v>13.224635218745222</v>
      </c>
      <c r="AC253" s="8">
        <v>199.60443120862621</v>
      </c>
      <c r="AD253" s="8">
        <v>13.034729134800815</v>
      </c>
      <c r="AE253" s="8">
        <v>1.2875160970136279</v>
      </c>
      <c r="AF253" s="8">
        <v>213.92667644044064</v>
      </c>
      <c r="AG253" s="8">
        <v>12.956845827103574</v>
      </c>
      <c r="AH253" s="8">
        <v>38.661665516986737</v>
      </c>
      <c r="AI253" s="8">
        <v>0.18393087100194683</v>
      </c>
      <c r="AJ253" s="8">
        <v>199.68231451632346</v>
      </c>
      <c r="AL253" s="1">
        <v>2032</v>
      </c>
      <c r="AM253" s="5">
        <v>58.109828308096013</v>
      </c>
      <c r="AN253" s="5">
        <v>5.2030674582222272</v>
      </c>
      <c r="AO253" s="5">
        <v>41.915670800673581</v>
      </c>
      <c r="AP253" s="8">
        <v>52.744261133423542</v>
      </c>
      <c r="AQ253" s="8">
        <v>42.585388715236412</v>
      </c>
      <c r="AR253" s="8">
        <v>13.495385166126983</v>
      </c>
      <c r="AS253" s="8">
        <v>214.05360158177876</v>
      </c>
      <c r="AT253" s="8">
        <v>13.982181028008888</v>
      </c>
    </row>
    <row r="254" spans="21:46">
      <c r="U254" s="2">
        <v>2033</v>
      </c>
      <c r="V254" s="7">
        <v>7558.822175191317</v>
      </c>
      <c r="W254" s="7">
        <v>56.339771571483027</v>
      </c>
      <c r="X254" s="7">
        <v>5.103136257415402</v>
      </c>
      <c r="Y254" s="7">
        <v>42.86490851941592</v>
      </c>
      <c r="Z254" s="9">
        <v>44.321815485527374</v>
      </c>
      <c r="AA254" s="9">
        <v>41.119832751970556</v>
      </c>
      <c r="AB254" s="9">
        <v>13.334728976953253</v>
      </c>
      <c r="AC254" s="9">
        <v>203.08419356276553</v>
      </c>
      <c r="AD254" s="9">
        <v>13.262907381784281</v>
      </c>
      <c r="AE254" s="9">
        <v>1.3003912579837642</v>
      </c>
      <c r="AF254" s="9">
        <v>217.64749220253358</v>
      </c>
      <c r="AG254" s="9">
        <v>12.967168629791523</v>
      </c>
      <c r="AH254" s="9">
        <v>39.3358365353727</v>
      </c>
      <c r="AI254" s="9">
        <v>0.18577017971196633</v>
      </c>
      <c r="AJ254" s="9">
        <v>203.37993231475829</v>
      </c>
      <c r="AL254" s="2">
        <v>2033</v>
      </c>
      <c r="AM254" s="7">
        <v>58.882630537385751</v>
      </c>
      <c r="AN254" s="7">
        <v>5.2898317182071821</v>
      </c>
      <c r="AO254" s="7">
        <v>42.86490851941592</v>
      </c>
      <c r="AP254" s="9">
        <v>54.923698772518954</v>
      </c>
      <c r="AQ254" s="9">
        <v>43.013770032773131</v>
      </c>
      <c r="AR254" s="9">
        <v>13.637390994362645</v>
      </c>
      <c r="AS254" s="9">
        <v>218.61223057466358</v>
      </c>
      <c r="AT254" s="9">
        <v>14.281083628166574</v>
      </c>
    </row>
    <row r="255" spans="21:46">
      <c r="U255" s="1">
        <v>2034</v>
      </c>
      <c r="V255" s="5">
        <v>7613.7566719661336</v>
      </c>
      <c r="W255" s="5">
        <v>56.480263685570804</v>
      </c>
      <c r="X255" s="5">
        <v>5.1908740776485045</v>
      </c>
      <c r="Y255" s="5">
        <v>43.534718853580529</v>
      </c>
      <c r="Z255" s="8">
        <v>46.408904544514542</v>
      </c>
      <c r="AA255" s="8">
        <v>41.385745467519691</v>
      </c>
      <c r="AB255" s="8">
        <v>13.438483543685294</v>
      </c>
      <c r="AC255" s="8">
        <v>206.43899017251937</v>
      </c>
      <c r="AD255" s="8">
        <v>13.482888785086132</v>
      </c>
      <c r="AE255" s="8">
        <v>1.3133951705636018</v>
      </c>
      <c r="AF255" s="8">
        <v>221.2352741281691</v>
      </c>
      <c r="AG255" s="8">
        <v>12.97689263387961</v>
      </c>
      <c r="AH255" s="8">
        <v>39.985796174110085</v>
      </c>
      <c r="AI255" s="8">
        <v>0.18762788150908596</v>
      </c>
      <c r="AJ255" s="8">
        <v>206.94498632372589</v>
      </c>
      <c r="AL255" s="1">
        <v>2034</v>
      </c>
      <c r="AM255" s="5">
        <v>59.599497586110111</v>
      </c>
      <c r="AN255" s="5">
        <v>5.3779204910578411</v>
      </c>
      <c r="AO255" s="5">
        <v>43.534718853580529</v>
      </c>
      <c r="AP255" s="8">
        <v>57.255026105651972</v>
      </c>
      <c r="AQ255" s="8">
        <v>43.437823651953522</v>
      </c>
      <c r="AR255" s="8">
        <v>13.772677521261734</v>
      </c>
      <c r="AS255" s="8">
        <v>222.97766420961571</v>
      </c>
      <c r="AT255" s="8">
        <v>14.567312268463478</v>
      </c>
    </row>
    <row r="256" spans="21:46">
      <c r="U256" s="2">
        <v>2035</v>
      </c>
      <c r="V256" s="7">
        <v>7666.3513052845574</v>
      </c>
      <c r="W256" s="7">
        <v>56.716296046554561</v>
      </c>
      <c r="X256" s="7">
        <v>5.2437941449524974</v>
      </c>
      <c r="Y256" s="7">
        <v>44.045813406678107</v>
      </c>
      <c r="Z256" s="9">
        <v>49.307311108704106</v>
      </c>
      <c r="AA256" s="9">
        <v>41.643320576133384</v>
      </c>
      <c r="AB256" s="9">
        <v>13.538738318861064</v>
      </c>
      <c r="AC256" s="9">
        <v>210.49527360188375</v>
      </c>
      <c r="AD256" s="9">
        <v>13.7488864872623</v>
      </c>
      <c r="AE256" s="9">
        <v>1.3265291222692379</v>
      </c>
      <c r="AF256" s="9">
        <v>225.5706892114153</v>
      </c>
      <c r="AG256" s="9">
        <v>12.986111924914939</v>
      </c>
      <c r="AH256" s="9">
        <v>40.771665470753831</v>
      </c>
      <c r="AI256" s="9">
        <v>0.18950416032417683</v>
      </c>
      <c r="AJ256" s="9">
        <v>211.2580481642311</v>
      </c>
      <c r="AL256" s="2">
        <v>2035</v>
      </c>
      <c r="AM256" s="7">
        <v>60.286837734051197</v>
      </c>
      <c r="AN256" s="7">
        <v>5.4490686104845825</v>
      </c>
      <c r="AO256" s="7">
        <v>44.045813406678107</v>
      </c>
      <c r="AP256" s="9">
        <v>60.061403783888878</v>
      </c>
      <c r="AQ256" s="9">
        <v>43.856419068150558</v>
      </c>
      <c r="AR256" s="9">
        <v>13.904095815529061</v>
      </c>
      <c r="AS256" s="9">
        <v>227.6036384187824</v>
      </c>
      <c r="AT256" s="9">
        <v>14.870630115659894</v>
      </c>
    </row>
    <row r="257" spans="21:46">
      <c r="U257" s="1">
        <v>2036</v>
      </c>
      <c r="V257" s="5">
        <v>7716.538798568351</v>
      </c>
      <c r="W257" s="5">
        <v>56.949324175407604</v>
      </c>
      <c r="X257" s="5">
        <v>5.2983659722573382</v>
      </c>
      <c r="Y257" s="5">
        <v>44.516244129790849</v>
      </c>
      <c r="Z257" s="8">
        <v>52.084927402964603</v>
      </c>
      <c r="AA257" s="8">
        <v>41.919801125361005</v>
      </c>
      <c r="AB257" s="8">
        <v>13.637604308903347</v>
      </c>
      <c r="AC257" s="8">
        <v>214.40626711468474</v>
      </c>
      <c r="AD257" s="8">
        <v>14.005346770505099</v>
      </c>
      <c r="AE257" s="8">
        <v>1.3397944134919304</v>
      </c>
      <c r="AF257" s="8">
        <v>229.75140829868178</v>
      </c>
      <c r="AG257" s="8">
        <v>12.99640203396271</v>
      </c>
      <c r="AH257" s="8">
        <v>41.529384342761787</v>
      </c>
      <c r="AI257" s="8">
        <v>0.19139920192741861</v>
      </c>
      <c r="AJ257" s="8">
        <v>215.41521185122713</v>
      </c>
      <c r="AL257" s="1">
        <v>2036</v>
      </c>
      <c r="AM257" s="5">
        <v>60.931512905555863</v>
      </c>
      <c r="AN257" s="5">
        <v>5.5392353981844256</v>
      </c>
      <c r="AO257" s="5">
        <v>44.516244129790849</v>
      </c>
      <c r="AP257" s="8">
        <v>62.785560493586523</v>
      </c>
      <c r="AQ257" s="8">
        <v>44.295046253146836</v>
      </c>
      <c r="AR257" s="8">
        <v>14.033767998469049</v>
      </c>
      <c r="AS257" s="8">
        <v>232.10136717873354</v>
      </c>
      <c r="AT257" s="8">
        <v>15.165528861577194</v>
      </c>
    </row>
    <row r="258" spans="21:46">
      <c r="U258" s="2">
        <v>2037</v>
      </c>
      <c r="V258" s="7">
        <v>7763.1523520389719</v>
      </c>
      <c r="W258" s="7">
        <v>57.172075230321042</v>
      </c>
      <c r="X258" s="7">
        <v>5.3541996187184893</v>
      </c>
      <c r="Y258" s="7">
        <v>44.977335781031755</v>
      </c>
      <c r="Z258" s="9">
        <v>54.866836849475149</v>
      </c>
      <c r="AA258" s="9">
        <v>42.182040122262372</v>
      </c>
      <c r="AB258" s="9">
        <v>13.735855303896743</v>
      </c>
      <c r="AC258" s="9">
        <v>218.28834290570558</v>
      </c>
      <c r="AD258" s="9">
        <v>14.259911676963602</v>
      </c>
      <c r="AE258" s="9">
        <v>1.3531923576268496</v>
      </c>
      <c r="AF258" s="9">
        <v>233.90144694029604</v>
      </c>
      <c r="AG258" s="9">
        <v>13.005835642210011</v>
      </c>
      <c r="AH258" s="9">
        <v>42.281500833212576</v>
      </c>
      <c r="AI258" s="9">
        <v>0.1933131939466928</v>
      </c>
      <c r="AJ258" s="9">
        <v>219.54241894045919</v>
      </c>
      <c r="AL258" s="2">
        <v>2037</v>
      </c>
      <c r="AM258" s="7">
        <v>61.519570164613484</v>
      </c>
      <c r="AN258" s="7">
        <v>5.6304976881443203</v>
      </c>
      <c r="AO258" s="7">
        <v>44.977335781031755</v>
      </c>
      <c r="AP258" s="9">
        <v>65.624798224138445</v>
      </c>
      <c r="AQ258" s="9">
        <v>44.724171255808109</v>
      </c>
      <c r="AR258" s="9">
        <v>14.162478455681372</v>
      </c>
      <c r="AS258" s="9">
        <v>236.63885156941748</v>
      </c>
      <c r="AT258" s="9">
        <v>15.463035640133562</v>
      </c>
    </row>
    <row r="259" spans="21:46">
      <c r="U259" s="1">
        <v>2038</v>
      </c>
      <c r="V259" s="5">
        <v>7806.1513793044996</v>
      </c>
      <c r="W259" s="5">
        <v>57.544611663440264</v>
      </c>
      <c r="X259" s="5">
        <v>5.4097423755360445</v>
      </c>
      <c r="Y259" s="5">
        <v>45.436555967280668</v>
      </c>
      <c r="Z259" s="8">
        <v>57.288707263424548</v>
      </c>
      <c r="AA259" s="8">
        <v>42.431233779406043</v>
      </c>
      <c r="AB259" s="8">
        <v>13.833652642568545</v>
      </c>
      <c r="AC259" s="8">
        <v>221.94450369165611</v>
      </c>
      <c r="AD259" s="8">
        <v>14.499658911172189</v>
      </c>
      <c r="AE259" s="8">
        <v>1.3667242812031182</v>
      </c>
      <c r="AF259" s="8">
        <v>237.81088688403142</v>
      </c>
      <c r="AG259" s="8">
        <v>13.014482862578118</v>
      </c>
      <c r="AH259" s="8">
        <v>42.989847745968781</v>
      </c>
      <c r="AI259" s="8">
        <v>0.19524632588615973</v>
      </c>
      <c r="AJ259" s="8">
        <v>223.42967974025018</v>
      </c>
      <c r="AL259" s="1">
        <v>2038</v>
      </c>
      <c r="AM259" s="5">
        <v>62.074874803740443</v>
      </c>
      <c r="AN259" s="5">
        <v>5.6866809815602384</v>
      </c>
      <c r="AO259" s="5">
        <v>45.436555967280668</v>
      </c>
      <c r="AP259" s="8">
        <v>68.667286385925678</v>
      </c>
      <c r="AQ259" s="8">
        <v>45.142424663509267</v>
      </c>
      <c r="AR259" s="8">
        <v>14.290398633924623</v>
      </c>
      <c r="AS259" s="8">
        <v>241.29822143594092</v>
      </c>
      <c r="AT259" s="8">
        <v>15.768537889252899</v>
      </c>
    </row>
    <row r="260" spans="21:46">
      <c r="U260" s="2">
        <v>2039</v>
      </c>
      <c r="V260" s="7">
        <v>7846.2851636355117</v>
      </c>
      <c r="W260" s="7">
        <v>57.895900803885716</v>
      </c>
      <c r="X260" s="7">
        <v>5.5023952948809143</v>
      </c>
      <c r="Y260" s="7">
        <v>45.907449815205752</v>
      </c>
      <c r="Z260" s="9">
        <v>59.693300575524269</v>
      </c>
      <c r="AA260" s="9">
        <v>42.642668021058981</v>
      </c>
      <c r="AB260" s="9">
        <v>13.931023993085356</v>
      </c>
      <c r="AC260" s="9">
        <v>225.57273850364098</v>
      </c>
      <c r="AD260" s="9">
        <v>14.737582049193799</v>
      </c>
      <c r="AE260" s="9">
        <v>1.3803915240151494</v>
      </c>
      <c r="AF260" s="9">
        <v>241.69071207684993</v>
      </c>
      <c r="AG260" s="9">
        <v>13.02090058581723</v>
      </c>
      <c r="AH260" s="9">
        <v>43.692785555060865</v>
      </c>
      <c r="AI260" s="9">
        <v>0.19719878914502134</v>
      </c>
      <c r="AJ260" s="9">
        <v>227.28941996701755</v>
      </c>
      <c r="AL260" s="2">
        <v>2039</v>
      </c>
      <c r="AM260" s="7">
        <v>62.547540555228707</v>
      </c>
      <c r="AN260" s="7">
        <v>5.7793479693001171</v>
      </c>
      <c r="AO260" s="7">
        <v>45.907449815205752</v>
      </c>
      <c r="AP260" s="9">
        <v>72.120824892384917</v>
      </c>
      <c r="AQ260" s="9">
        <v>45.526196493859949</v>
      </c>
      <c r="AR260" s="9">
        <v>14.417565851382687</v>
      </c>
      <c r="AS260" s="9">
        <v>246.2989255773621</v>
      </c>
      <c r="AT260" s="9">
        <v>16.096435239778533</v>
      </c>
    </row>
    <row r="261" spans="21:46">
      <c r="U261" s="1">
        <v>2040</v>
      </c>
      <c r="V261" s="5">
        <v>7881.2446979777069</v>
      </c>
      <c r="W261" s="5">
        <v>58.239547036992967</v>
      </c>
      <c r="X261" s="5">
        <v>5.5237405271682221</v>
      </c>
      <c r="Y261" s="5">
        <v>46.375120295436119</v>
      </c>
      <c r="Z261" s="8">
        <v>62.10338787554408</v>
      </c>
      <c r="AA261" s="8">
        <v>42.887911475547391</v>
      </c>
      <c r="AB261" s="8">
        <v>14.027979869192153</v>
      </c>
      <c r="AC261" s="8">
        <v>229.15768707988093</v>
      </c>
      <c r="AD261" s="8">
        <v>14.972656145410085</v>
      </c>
      <c r="AE261" s="8">
        <v>1.3941954392553009</v>
      </c>
      <c r="AF261" s="8">
        <v>245.52453866454633</v>
      </c>
      <c r="AG261" s="8">
        <v>13.029283383181383</v>
      </c>
      <c r="AH261" s="8">
        <v>44.387335131871097</v>
      </c>
      <c r="AI261" s="8">
        <v>0.19917077703647157</v>
      </c>
      <c r="AJ261" s="8">
        <v>231.10105984210963</v>
      </c>
      <c r="AL261" s="1">
        <v>2040</v>
      </c>
      <c r="AM261" s="5">
        <v>62.988503035863083</v>
      </c>
      <c r="AN261" s="5">
        <v>5.8723566337523572</v>
      </c>
      <c r="AO261" s="5">
        <v>46.375120295436119</v>
      </c>
      <c r="AP261" s="8">
        <v>75.871754832633684</v>
      </c>
      <c r="AQ261" s="8">
        <v>45.944392077582478</v>
      </c>
      <c r="AR261" s="8">
        <v>14.543999841076447</v>
      </c>
      <c r="AS261" s="8">
        <v>251.59612671634414</v>
      </c>
      <c r="AT261" s="8">
        <v>16.443769677384562</v>
      </c>
    </row>
    <row r="262" spans="21:46">
      <c r="U262" s="2">
        <v>2041</v>
      </c>
      <c r="V262" s="7">
        <v>7911.0383535941692</v>
      </c>
      <c r="W262" s="7">
        <v>58.481549899455985</v>
      </c>
      <c r="X262" s="7">
        <v>5.5442784379724701</v>
      </c>
      <c r="Y262" s="7">
        <v>46.766077443108671</v>
      </c>
      <c r="Z262" s="9">
        <v>63.26108584561802</v>
      </c>
      <c r="AA262" s="9">
        <v>43.059355893618175</v>
      </c>
      <c r="AB262" s="9">
        <v>14.124468803186373</v>
      </c>
      <c r="AC262" s="9">
        <v>231.2368163229597</v>
      </c>
      <c r="AD262" s="9">
        <v>15.108973771482276</v>
      </c>
      <c r="AE262" s="9">
        <v>1.4081373936478538</v>
      </c>
      <c r="AF262" s="9">
        <v>247.75392748808983</v>
      </c>
      <c r="AG262" s="9">
        <v>13.033327844546973</v>
      </c>
      <c r="AH262" s="9">
        <v>44.790143653534905</v>
      </c>
      <c r="AI262" s="9">
        <v>0.20116248480683624</v>
      </c>
      <c r="AJ262" s="9">
        <v>233.31246224989502</v>
      </c>
      <c r="AL262" s="2">
        <v>2041</v>
      </c>
      <c r="AM262" s="7">
        <v>63.347697239667561</v>
      </c>
      <c r="AN262" s="7">
        <v>5.8933603212769645</v>
      </c>
      <c r="AO262" s="7">
        <v>46.766077443108671</v>
      </c>
      <c r="AP262" s="9">
        <v>77.940717814858857</v>
      </c>
      <c r="AQ262" s="9">
        <v>46.293820849552844</v>
      </c>
      <c r="AR262" s="9">
        <v>14.669659480537192</v>
      </c>
      <c r="AS262" s="9">
        <v>254.91133314900208</v>
      </c>
      <c r="AT262" s="9">
        <v>16.661117884041879</v>
      </c>
    </row>
    <row r="263" spans="21:46">
      <c r="U263" s="1">
        <v>2042</v>
      </c>
      <c r="V263" s="5">
        <v>7938.8974088037248</v>
      </c>
      <c r="W263" s="5">
        <v>58.683497845875408</v>
      </c>
      <c r="X263" s="5">
        <v>5.5647630726964934</v>
      </c>
      <c r="Y263" s="5">
        <v>47.137833775936855</v>
      </c>
      <c r="Z263" s="8">
        <v>64.299966997498558</v>
      </c>
      <c r="AA263" s="8">
        <v>43.224176412925132</v>
      </c>
      <c r="AB263" s="8">
        <v>14.220497723758674</v>
      </c>
      <c r="AC263" s="8">
        <v>233.13073582869112</v>
      </c>
      <c r="AD263" s="8">
        <v>15.233144009522768</v>
      </c>
      <c r="AE263" s="8">
        <v>1.4222187675843323</v>
      </c>
      <c r="AF263" s="8">
        <v>249.7860986057982</v>
      </c>
      <c r="AG263" s="8">
        <v>13.036959773093086</v>
      </c>
      <c r="AH263" s="8">
        <v>45.157069061493431</v>
      </c>
      <c r="AI263" s="8">
        <v>0.20317410965490459</v>
      </c>
      <c r="AJ263" s="8">
        <v>235.32692006512079</v>
      </c>
      <c r="AL263" s="1">
        <v>2042</v>
      </c>
      <c r="AM263" s="5">
        <v>63.627822559914179</v>
      </c>
      <c r="AN263" s="5">
        <v>5.951853565710131</v>
      </c>
      <c r="AO263" s="5">
        <v>47.137833775936855</v>
      </c>
      <c r="AP263" s="8">
        <v>79.271302351827984</v>
      </c>
      <c r="AQ263" s="8">
        <v>46.637648392266577</v>
      </c>
      <c r="AR263" s="8">
        <v>14.794560367495578</v>
      </c>
      <c r="AS263" s="8">
        <v>257.42102101315129</v>
      </c>
      <c r="AT263" s="8">
        <v>16.82563240493646</v>
      </c>
    </row>
    <row r="264" spans="21:46">
      <c r="U264" s="2">
        <v>2043</v>
      </c>
      <c r="V264" s="7">
        <v>7962.838189757922</v>
      </c>
      <c r="W264" s="7">
        <v>58.846380263290861</v>
      </c>
      <c r="X264" s="7">
        <v>5.5845846683936173</v>
      </c>
      <c r="Y264" s="7">
        <v>47.498825078762508</v>
      </c>
      <c r="Z264" s="9">
        <v>65.226251855830768</v>
      </c>
      <c r="AA264" s="9">
        <v>43.40181381236512</v>
      </c>
      <c r="AB264" s="9">
        <v>14.316073295175508</v>
      </c>
      <c r="AC264" s="9">
        <v>234.87392897381835</v>
      </c>
      <c r="AD264" s="9">
        <v>15.347424049956501</v>
      </c>
      <c r="AE264" s="9">
        <v>1.4364409552601756</v>
      </c>
      <c r="AF264" s="9">
        <v>251.65779397903501</v>
      </c>
      <c r="AG264" s="9">
        <v>13.041330737259639</v>
      </c>
      <c r="AH264" s="9">
        <v>45.49479145886815</v>
      </c>
      <c r="AI264" s="9">
        <v>0.20520585075145364</v>
      </c>
      <c r="AJ264" s="9">
        <v>237.1800222865152</v>
      </c>
      <c r="AL264" s="2">
        <v>2043</v>
      </c>
      <c r="AM264" s="7">
        <v>63.879392517815234</v>
      </c>
      <c r="AN264" s="7">
        <v>5.9918605072573845</v>
      </c>
      <c r="AO264" s="7">
        <v>47.498825078762508</v>
      </c>
      <c r="AP264" s="9">
        <v>79.75377238007016</v>
      </c>
      <c r="AQ264" s="9">
        <v>46.997381547861131</v>
      </c>
      <c r="AR264" s="9">
        <v>14.918717465035995</v>
      </c>
      <c r="AS264" s="9">
        <v>259.03994949680242</v>
      </c>
      <c r="AT264" s="9">
        <v>16.931717412254862</v>
      </c>
    </row>
    <row r="265" spans="21:46">
      <c r="U265" s="1">
        <v>2044</v>
      </c>
      <c r="V265" s="5">
        <v>7984.3355936261596</v>
      </c>
      <c r="W265" s="5">
        <v>58.974182091683915</v>
      </c>
      <c r="X265" s="5">
        <v>5.6040633002551816</v>
      </c>
      <c r="Y265" s="5">
        <v>47.862576067970153</v>
      </c>
      <c r="Z265" s="8">
        <v>66.064090711712609</v>
      </c>
      <c r="AA265" s="8">
        <v>43.570739831926083</v>
      </c>
      <c r="AB265" s="8">
        <v>14.411202005478541</v>
      </c>
      <c r="AC265" s="8">
        <v>236.4868540090265</v>
      </c>
      <c r="AD265" s="8">
        <v>15.453161148291249</v>
      </c>
      <c r="AE265" s="8">
        <v>1.4508053648127774</v>
      </c>
      <c r="AF265" s="8">
        <v>253.39082052213053</v>
      </c>
      <c r="AG265" s="8">
        <v>13.045179054254547</v>
      </c>
      <c r="AH265" s="8">
        <v>45.807275483148686</v>
      </c>
      <c r="AI265" s="8">
        <v>0.20725790925896823</v>
      </c>
      <c r="AJ265" s="8">
        <v>238.8948361030632</v>
      </c>
      <c r="AL265" s="1">
        <v>2044</v>
      </c>
      <c r="AM265" s="5">
        <v>64.067853248472247</v>
      </c>
      <c r="AN265" s="5">
        <v>6.0136531336276295</v>
      </c>
      <c r="AO265" s="5">
        <v>47.862576067970153</v>
      </c>
      <c r="AP265" s="8">
        <v>79.895069309986795</v>
      </c>
      <c r="AQ265" s="8">
        <v>47.351385166052104</v>
      </c>
      <c r="AR265" s="8">
        <v>15.042145210183497</v>
      </c>
      <c r="AS265" s="8">
        <v>260.23268213629245</v>
      </c>
      <c r="AT265" s="8">
        <v>17.00984926075061</v>
      </c>
    </row>
    <row r="266" spans="21:46">
      <c r="U266" s="2">
        <v>2045</v>
      </c>
      <c r="V266" s="7">
        <v>8002.6896957674371</v>
      </c>
      <c r="W266" s="7">
        <v>59.074648962792061</v>
      </c>
      <c r="X266" s="7">
        <v>5.6238441513827464</v>
      </c>
      <c r="Y266" s="7">
        <v>48.216378842441216</v>
      </c>
      <c r="Z266" s="9">
        <v>66.793382496658637</v>
      </c>
      <c r="AA266" s="9">
        <v>43.755080557444423</v>
      </c>
      <c r="AB266" s="9">
        <v>14.505890201394521</v>
      </c>
      <c r="AC266" s="9">
        <v>237.9692252121136</v>
      </c>
      <c r="AD266" s="9">
        <v>15.550330712058287</v>
      </c>
      <c r="AE266" s="9">
        <v>1.4653134184609051</v>
      </c>
      <c r="AF266" s="9">
        <v>254.98486934263281</v>
      </c>
      <c r="AG266" s="9">
        <v>13.049915388645896</v>
      </c>
      <c r="AH266" s="9">
        <v>46.094464713485799</v>
      </c>
      <c r="AI266" s="9">
        <v>0.20933048835155788</v>
      </c>
      <c r="AJ266" s="9">
        <v>240.469640535526</v>
      </c>
      <c r="AL266" s="2">
        <v>2045</v>
      </c>
      <c r="AM266" s="7">
        <v>64.214815875502353</v>
      </c>
      <c r="AN266" s="7">
        <v>6.035267464176572</v>
      </c>
      <c r="AO266" s="7">
        <v>48.216378842441216</v>
      </c>
      <c r="AP266" s="9">
        <v>79.819156584766688</v>
      </c>
      <c r="AQ266" s="9">
        <v>47.723311532872998</v>
      </c>
      <c r="AR266" s="9">
        <v>15.16485756776938</v>
      </c>
      <c r="AS266" s="9">
        <v>261.1737878675292</v>
      </c>
      <c r="AT266" s="9">
        <v>17.071472320601554</v>
      </c>
    </row>
    <row r="267" spans="21:46">
      <c r="U267" s="1">
        <v>2046</v>
      </c>
      <c r="V267" s="5">
        <v>8019.1366893202785</v>
      </c>
      <c r="W267" s="5">
        <v>59.137792740059432</v>
      </c>
      <c r="X267" s="5">
        <v>5.6435114151463193</v>
      </c>
      <c r="Y267" s="5">
        <v>48.56177133246041</v>
      </c>
      <c r="Z267" s="8">
        <v>67.255196337169764</v>
      </c>
      <c r="AA267" s="8">
        <v>43.960717750281852</v>
      </c>
      <c r="AB267" s="8">
        <v>14.600144106109161</v>
      </c>
      <c r="AC267" s="8">
        <v>239.15913368122693</v>
      </c>
      <c r="AD267" s="8">
        <v>15.628311123470374</v>
      </c>
      <c r="AE267" s="8">
        <v>1.4799665526455141</v>
      </c>
      <c r="AF267" s="8">
        <v>256.26741135734284</v>
      </c>
      <c r="AG267" s="8">
        <v>13.055870591669631</v>
      </c>
      <c r="AH267" s="8">
        <v>46.32498996449042</v>
      </c>
      <c r="AI267" s="8">
        <v>0.21142379323507346</v>
      </c>
      <c r="AJ267" s="8">
        <v>241.73157421302767</v>
      </c>
      <c r="AL267" s="1">
        <v>2046</v>
      </c>
      <c r="AM267" s="5">
        <v>64.315490211947292</v>
      </c>
      <c r="AN267" s="5">
        <v>6.0933243898032572</v>
      </c>
      <c r="AO267" s="5">
        <v>48.56177133246041</v>
      </c>
      <c r="AP267" s="8">
        <v>79.194991339604272</v>
      </c>
      <c r="AQ267" s="8">
        <v>48.117783743441777</v>
      </c>
      <c r="AR267" s="8">
        <v>15.286868065848667</v>
      </c>
      <c r="AS267" s="8">
        <v>261.57022908310569</v>
      </c>
      <c r="AT267" s="8">
        <v>17.097364886018088</v>
      </c>
    </row>
    <row r="268" spans="21:46">
      <c r="U268" s="2">
        <v>2047</v>
      </c>
      <c r="V268" s="7">
        <v>8032.4621224155962</v>
      </c>
      <c r="W268" s="7">
        <v>59.14521256261299</v>
      </c>
      <c r="X268" s="7">
        <v>5.6253136519675628</v>
      </c>
      <c r="Y268" s="7">
        <v>48.884508952966414</v>
      </c>
      <c r="Z268" s="9">
        <v>67.513861390165573</v>
      </c>
      <c r="AA268" s="9">
        <v>44.127554448219321</v>
      </c>
      <c r="AB268" s="9">
        <v>14.693969831239281</v>
      </c>
      <c r="AC268" s="9">
        <v>239.99042083717114</v>
      </c>
      <c r="AD268" s="9">
        <v>15.682777346100464</v>
      </c>
      <c r="AE268" s="9">
        <v>1.4947662181719692</v>
      </c>
      <c r="AF268" s="9">
        <v>257.16796440144356</v>
      </c>
      <c r="AG268" s="9">
        <v>13.059553868372438</v>
      </c>
      <c r="AH268" s="9">
        <v>46.486036033322101</v>
      </c>
      <c r="AI268" s="9">
        <v>0.21353803116742417</v>
      </c>
      <c r="AJ268" s="9">
        <v>242.61364431489918</v>
      </c>
      <c r="AL268" s="2">
        <v>2047</v>
      </c>
      <c r="AM268" s="7">
        <v>64.364811050645017</v>
      </c>
      <c r="AN268" s="7">
        <v>6.1142453618092665</v>
      </c>
      <c r="AO268" s="7">
        <v>48.884508952966414</v>
      </c>
      <c r="AP268" s="9">
        <v>78.395699877186573</v>
      </c>
      <c r="AQ268" s="9">
        <v>48.476195137374333</v>
      </c>
      <c r="AR268" s="9">
        <v>15.408189824112123</v>
      </c>
      <c r="AS268" s="9">
        <v>261.64365020409372</v>
      </c>
      <c r="AT268" s="9">
        <v>17.102078639093122</v>
      </c>
    </row>
    <row r="269" spans="21:46">
      <c r="U269" s="1">
        <v>2048</v>
      </c>
      <c r="V269" s="5">
        <v>8037.3097370196119</v>
      </c>
      <c r="W269" s="5">
        <v>59.074820514792627</v>
      </c>
      <c r="X269" s="5">
        <v>5.6437943090170783</v>
      </c>
      <c r="Y269" s="5">
        <v>49.200833989477161</v>
      </c>
      <c r="Z269" s="8">
        <v>67.490771907605463</v>
      </c>
      <c r="AA269" s="8">
        <v>44.289255222216553</v>
      </c>
      <c r="AB269" s="8">
        <v>14.787373386606969</v>
      </c>
      <c r="AC269" s="8">
        <v>240.48684932971582</v>
      </c>
      <c r="AD269" s="8">
        <v>15.715279642438245</v>
      </c>
      <c r="AE269" s="8">
        <v>1.5097138803536889</v>
      </c>
      <c r="AF269" s="8">
        <v>257.71184285250774</v>
      </c>
      <c r="AG269" s="8">
        <v>13.062970225816422</v>
      </c>
      <c r="AH269" s="8">
        <v>46.582205267664378</v>
      </c>
      <c r="AI269" s="8">
        <v>0.21567341147909841</v>
      </c>
      <c r="AJ269" s="8">
        <v>243.13915874633764</v>
      </c>
      <c r="AL269" s="1">
        <v>2048</v>
      </c>
      <c r="AM269" s="5">
        <v>64.242291884718455</v>
      </c>
      <c r="AN269" s="5">
        <v>6.134615054676992</v>
      </c>
      <c r="AO269" s="5">
        <v>49.200833989477161</v>
      </c>
      <c r="AP269" s="8">
        <v>77.514511952591548</v>
      </c>
      <c r="AQ269" s="8">
        <v>48.827972102714732</v>
      </c>
      <c r="AR269" s="8">
        <v>15.52883557899489</v>
      </c>
      <c r="AS269" s="8">
        <v>261.44906056317382</v>
      </c>
      <c r="AT269" s="8">
        <v>17.089214296173388</v>
      </c>
    </row>
    <row r="270" spans="21:46">
      <c r="U270" s="2">
        <v>2049</v>
      </c>
      <c r="V270" s="7">
        <v>8040.8600152055633</v>
      </c>
      <c r="W270" s="7">
        <v>58.960465062610481</v>
      </c>
      <c r="X270" s="7">
        <v>5.62473423377679</v>
      </c>
      <c r="Y270" s="7">
        <v>49.509499975723799</v>
      </c>
      <c r="Z270" s="9">
        <v>67.279099147507736</v>
      </c>
      <c r="AA270" s="9">
        <v>44.448006977070804</v>
      </c>
      <c r="AB270" s="9">
        <v>14.880360688969217</v>
      </c>
      <c r="AC270" s="9">
        <v>240.70216608565883</v>
      </c>
      <c r="AD270" s="9">
        <v>15.729343075449375</v>
      </c>
      <c r="AE270" s="9">
        <v>1.5248110191572257</v>
      </c>
      <c r="AF270" s="9">
        <v>257.95632018026538</v>
      </c>
      <c r="AG270" s="9">
        <v>13.066194892069793</v>
      </c>
      <c r="AH270" s="9">
        <v>46.623910756565124</v>
      </c>
      <c r="AI270" s="9">
        <v>0.21783014559388938</v>
      </c>
      <c r="AJ270" s="9">
        <v>243.36531426903838</v>
      </c>
      <c r="AL270" s="2">
        <v>2049</v>
      </c>
      <c r="AM270" s="7">
        <v>64.020376025464628</v>
      </c>
      <c r="AN270" s="7">
        <v>6.1912637744886965</v>
      </c>
      <c r="AO270" s="7">
        <v>49.509499975723799</v>
      </c>
      <c r="AP270" s="9">
        <v>76.554981805407394</v>
      </c>
      <c r="AQ270" s="9">
        <v>49.178523225143842</v>
      </c>
      <c r="AR270" s="9">
        <v>15.64881770672438</v>
      </c>
      <c r="AS270" s="9">
        <v>261.10346251295272</v>
      </c>
      <c r="AT270" s="9">
        <v>17.066444954359667</v>
      </c>
    </row>
    <row r="271" spans="21:46">
      <c r="U271" s="1">
        <v>2050</v>
      </c>
      <c r="V271" s="5">
        <v>8017.1627225602424</v>
      </c>
      <c r="W271" s="5">
        <v>58.704259970654043</v>
      </c>
      <c r="X271" s="5">
        <v>5.6430423265746912</v>
      </c>
      <c r="Y271" s="5">
        <v>49.796753506438506</v>
      </c>
      <c r="Z271" s="8">
        <v>66.711880613890372</v>
      </c>
      <c r="AA271" s="8">
        <v>44.501406456760257</v>
      </c>
      <c r="AB271" s="8">
        <v>14.972937570079141</v>
      </c>
      <c r="AC271" s="8">
        <v>240.33028044439703</v>
      </c>
      <c r="AD271" s="8">
        <v>15.704913718304446</v>
      </c>
      <c r="AE271" s="8">
        <v>1.540059129348798</v>
      </c>
      <c r="AF271" s="8">
        <v>257.57525329205026</v>
      </c>
      <c r="AG271" s="8">
        <v>13.063467543794602</v>
      </c>
      <c r="AH271" s="8">
        <v>46.551853484127541</v>
      </c>
      <c r="AI271" s="8">
        <v>0.22000844704982828</v>
      </c>
      <c r="AJ271" s="8">
        <v>242.97172661890687</v>
      </c>
      <c r="AL271" s="1">
        <v>2050</v>
      </c>
      <c r="AM271" s="5">
        <v>63.686920257448286</v>
      </c>
      <c r="AN271" s="5">
        <v>6.2107127906645161</v>
      </c>
      <c r="AO271" s="5">
        <v>49.796753506438506</v>
      </c>
      <c r="AP271" s="8">
        <v>75.483585442712325</v>
      </c>
      <c r="AQ271" s="8">
        <v>49.411527948494509</v>
      </c>
      <c r="AR271" s="8">
        <v>15.768148244764765</v>
      </c>
      <c r="AS271" s="8">
        <v>260.35764819052287</v>
      </c>
      <c r="AT271" s="8">
        <v>17.01745158760006</v>
      </c>
    </row>
    <row r="272" spans="21:46">
      <c r="U272" s="1"/>
      <c r="V272" s="5"/>
      <c r="W272" s="5"/>
      <c r="X272" s="5"/>
      <c r="Y272" s="5"/>
      <c r="Z272" s="8"/>
      <c r="AA272" s="8"/>
      <c r="AB272" s="8"/>
      <c r="AC272" s="8"/>
      <c r="AD272" s="8"/>
      <c r="AE272" s="8"/>
      <c r="AF272" s="8"/>
      <c r="AG272" s="8"/>
      <c r="AH272" s="8"/>
      <c r="AI272" s="8"/>
      <c r="AJ272" s="8"/>
    </row>
    <row r="273" spans="21:46" ht="18.600000000000001">
      <c r="U273" s="86"/>
      <c r="V273" s="86" t="s">
        <v>222</v>
      </c>
      <c r="W273" s="86"/>
      <c r="X273" s="86"/>
      <c r="Y273" s="86"/>
      <c r="Z273" s="86"/>
      <c r="AA273" s="86"/>
      <c r="AB273" s="86"/>
      <c r="AC273" s="86"/>
      <c r="AD273" s="86"/>
      <c r="AE273" s="86"/>
      <c r="AF273" s="86"/>
      <c r="AG273" s="86"/>
      <c r="AH273" s="86"/>
      <c r="AI273" s="86"/>
      <c r="AJ273" s="86"/>
      <c r="AL273" s="89" t="s">
        <v>223</v>
      </c>
      <c r="AM273" s="89"/>
      <c r="AN273" s="89"/>
      <c r="AO273" s="89"/>
      <c r="AP273" s="89"/>
      <c r="AQ273" s="89"/>
      <c r="AR273" s="89"/>
      <c r="AS273" s="89"/>
      <c r="AT273" s="89"/>
    </row>
    <row r="274" spans="21:46" ht="15" thickBot="1"/>
    <row r="275" spans="21:46">
      <c r="U275" s="16" t="s">
        <v>71</v>
      </c>
      <c r="V275" s="17" t="s">
        <v>116</v>
      </c>
      <c r="W275" s="17" t="s">
        <v>117</v>
      </c>
      <c r="X275" s="17" t="s">
        <v>200</v>
      </c>
      <c r="Y275" s="17" t="s">
        <v>119</v>
      </c>
      <c r="Z275" s="17" t="s">
        <v>120</v>
      </c>
      <c r="AA275" s="17" t="s">
        <v>121</v>
      </c>
      <c r="AB275" s="17" t="s">
        <v>201</v>
      </c>
      <c r="AC275" s="18" t="s">
        <v>123</v>
      </c>
      <c r="AD275" s="17" t="s">
        <v>124</v>
      </c>
      <c r="AE275" s="17" t="s">
        <v>125</v>
      </c>
      <c r="AF275" s="17" t="s">
        <v>126</v>
      </c>
      <c r="AG275" s="99" t="s">
        <v>202</v>
      </c>
      <c r="AH275" s="19" t="s">
        <v>128</v>
      </c>
      <c r="AI275" s="66" t="s">
        <v>129</v>
      </c>
      <c r="AJ275" s="20" t="s">
        <v>203</v>
      </c>
      <c r="AL275" s="16" t="s">
        <v>71</v>
      </c>
      <c r="AM275" s="17" t="s">
        <v>117</v>
      </c>
      <c r="AN275" s="17" t="s">
        <v>200</v>
      </c>
      <c r="AO275" s="17" t="s">
        <v>119</v>
      </c>
      <c r="AP275" s="17" t="s">
        <v>120</v>
      </c>
      <c r="AQ275" s="17" t="s">
        <v>121</v>
      </c>
      <c r="AR275" s="17" t="s">
        <v>201</v>
      </c>
      <c r="AS275" s="18" t="s">
        <v>123</v>
      </c>
      <c r="AT275" s="20" t="s">
        <v>124</v>
      </c>
    </row>
    <row r="276" spans="21:46">
      <c r="U276" s="21"/>
      <c r="V276" s="22" t="s">
        <v>132</v>
      </c>
      <c r="W276" s="22"/>
      <c r="X276" s="22" t="s">
        <v>211</v>
      </c>
      <c r="Y276" s="22"/>
      <c r="Z276" s="22"/>
      <c r="AA276" s="22"/>
      <c r="AB276" s="22" t="s">
        <v>212</v>
      </c>
      <c r="AC276" s="23"/>
      <c r="AD276" s="22"/>
      <c r="AE276" s="22" t="s">
        <v>135</v>
      </c>
      <c r="AF276" s="22"/>
      <c r="AG276" s="100"/>
      <c r="AH276" s="24" t="s">
        <v>137</v>
      </c>
      <c r="AI276" s="32" t="s">
        <v>138</v>
      </c>
      <c r="AJ276" s="25" t="s">
        <v>213</v>
      </c>
      <c r="AL276" s="21"/>
      <c r="AM276" s="22"/>
      <c r="AN276" s="22" t="s">
        <v>211</v>
      </c>
      <c r="AO276" s="22"/>
      <c r="AP276" s="22"/>
      <c r="AQ276" s="22"/>
      <c r="AR276" s="22" t="s">
        <v>212</v>
      </c>
      <c r="AS276" s="23"/>
      <c r="AT276" s="25"/>
    </row>
    <row r="277" spans="21:46" ht="15" thickBot="1">
      <c r="U277" s="26"/>
      <c r="V277" s="27"/>
      <c r="W277" s="27" t="s">
        <v>155</v>
      </c>
      <c r="X277" s="27" t="s">
        <v>155</v>
      </c>
      <c r="Y277" s="27" t="s">
        <v>155</v>
      </c>
      <c r="Z277" s="27" t="s">
        <v>155</v>
      </c>
      <c r="AA277" s="27" t="s">
        <v>155</v>
      </c>
      <c r="AB277" s="27" t="s">
        <v>155</v>
      </c>
      <c r="AC277" s="28" t="s">
        <v>155</v>
      </c>
      <c r="AD277" s="27" t="s">
        <v>155</v>
      </c>
      <c r="AE277" s="27" t="s">
        <v>155</v>
      </c>
      <c r="AF277" s="27" t="s">
        <v>155</v>
      </c>
      <c r="AG277" s="27" t="s">
        <v>155</v>
      </c>
      <c r="AH277" s="29" t="s">
        <v>156</v>
      </c>
      <c r="AI277" s="67" t="s">
        <v>156</v>
      </c>
      <c r="AJ277" s="30" t="s">
        <v>155</v>
      </c>
      <c r="AL277" s="26"/>
      <c r="AM277" s="27" t="s">
        <v>155</v>
      </c>
      <c r="AN277" s="27" t="s">
        <v>155</v>
      </c>
      <c r="AO277" s="27" t="s">
        <v>155</v>
      </c>
      <c r="AP277" s="27" t="s">
        <v>155</v>
      </c>
      <c r="AQ277" s="27" t="s">
        <v>155</v>
      </c>
      <c r="AR277" s="27" t="s">
        <v>155</v>
      </c>
      <c r="AS277" s="28" t="s">
        <v>155</v>
      </c>
      <c r="AT277" s="30" t="s">
        <v>155</v>
      </c>
    </row>
    <row r="278" spans="21:46">
      <c r="U278" s="1" t="s">
        <v>157</v>
      </c>
      <c r="V278" s="5">
        <v>36835</v>
      </c>
      <c r="W278" s="5">
        <v>73.503999999999991</v>
      </c>
      <c r="X278" s="5">
        <v>65.734999999999999</v>
      </c>
      <c r="Y278" s="5">
        <v>102.685</v>
      </c>
      <c r="Z278" s="8">
        <v>52.666936999999997</v>
      </c>
      <c r="AA278" s="8">
        <v>-3.5173530149253747</v>
      </c>
      <c r="AB278" s="8">
        <v>8.0929040000000008</v>
      </c>
      <c r="AC278" s="8">
        <v>299.16648798507458</v>
      </c>
      <c r="AD278" s="8">
        <v>63.265972747909721</v>
      </c>
      <c r="AE278" s="8">
        <v>18.226487014925375</v>
      </c>
      <c r="AF278" s="8">
        <v>362.43246073298428</v>
      </c>
      <c r="AG278" s="8">
        <v>25.432460732984296</v>
      </c>
      <c r="AH278" s="8"/>
      <c r="AI278" s="8"/>
      <c r="AJ278" s="8">
        <v>337</v>
      </c>
      <c r="AL278" s="1" t="s">
        <v>157</v>
      </c>
      <c r="AM278" s="5">
        <v>73.503999999999991</v>
      </c>
      <c r="AN278" s="5">
        <v>65.734999999999999</v>
      </c>
      <c r="AO278" s="5">
        <v>102.685</v>
      </c>
      <c r="AP278" s="8">
        <v>52.666936999999997</v>
      </c>
      <c r="AQ278" s="8">
        <v>-3.5173530149253747</v>
      </c>
      <c r="AR278" s="8">
        <v>8.0929040000000008</v>
      </c>
      <c r="AS278" s="8">
        <v>299.16648798507458</v>
      </c>
      <c r="AT278" s="8">
        <v>63.265972747909721</v>
      </c>
    </row>
    <row r="279" spans="21:46">
      <c r="U279" s="2" t="s">
        <v>158</v>
      </c>
      <c r="V279" s="7">
        <v>36917</v>
      </c>
      <c r="W279" s="7">
        <v>75.428999999999988</v>
      </c>
      <c r="X279" s="7">
        <v>64.408000000000001</v>
      </c>
      <c r="Y279" s="7">
        <v>98.57</v>
      </c>
      <c r="Z279" s="9">
        <v>57.813086999999996</v>
      </c>
      <c r="AA279" s="9">
        <v>-3.1996061194029872</v>
      </c>
      <c r="AB279" s="9">
        <v>12.301698999999999</v>
      </c>
      <c r="AC279" s="9">
        <v>305.32217988059699</v>
      </c>
      <c r="AD279" s="9">
        <v>55.777296559193616</v>
      </c>
      <c r="AE279" s="9">
        <v>19.483486119402986</v>
      </c>
      <c r="AF279" s="9">
        <v>361.09947643979058</v>
      </c>
      <c r="AG279" s="9">
        <v>32.099476439790578</v>
      </c>
      <c r="AH279" s="9"/>
      <c r="AI279" s="9"/>
      <c r="AJ279" s="9">
        <v>329</v>
      </c>
      <c r="AL279" s="2" t="s">
        <v>158</v>
      </c>
      <c r="AM279" s="7">
        <v>75.428999999999988</v>
      </c>
      <c r="AN279" s="7">
        <v>64.408000000000001</v>
      </c>
      <c r="AO279" s="7">
        <v>98.57</v>
      </c>
      <c r="AP279" s="9">
        <v>57.813086999999996</v>
      </c>
      <c r="AQ279" s="9">
        <v>-3.1996061194029872</v>
      </c>
      <c r="AR279" s="9">
        <v>12.301698999999999</v>
      </c>
      <c r="AS279" s="9">
        <v>305.32217988059699</v>
      </c>
      <c r="AT279" s="9">
        <v>55.777296559193616</v>
      </c>
    </row>
    <row r="280" spans="21:46">
      <c r="U280" s="1" t="s">
        <v>159</v>
      </c>
      <c r="V280" s="5">
        <v>37173</v>
      </c>
      <c r="W280" s="5">
        <v>76.62700000000001</v>
      </c>
      <c r="X280" s="5">
        <v>65.031000000000006</v>
      </c>
      <c r="Y280" s="5">
        <v>106.33499999999999</v>
      </c>
      <c r="Z280" s="8">
        <v>61.196936999999998</v>
      </c>
      <c r="AA280" s="8">
        <v>-0.4033214626865691</v>
      </c>
      <c r="AB280" s="8">
        <v>15.135130999999999</v>
      </c>
      <c r="AC280" s="8">
        <v>323.92174653731342</v>
      </c>
      <c r="AD280" s="8">
        <v>57.182965504571349</v>
      </c>
      <c r="AE280" s="8">
        <v>17.597987462686568</v>
      </c>
      <c r="AF280" s="8">
        <v>381.1047120418848</v>
      </c>
      <c r="AG280" s="8">
        <v>40.104712041884817</v>
      </c>
      <c r="AH280" s="8"/>
      <c r="AI280" s="8"/>
      <c r="AJ280" s="8">
        <v>341</v>
      </c>
      <c r="AL280" s="1" t="s">
        <v>159</v>
      </c>
      <c r="AM280" s="5">
        <v>76.62700000000001</v>
      </c>
      <c r="AN280" s="5">
        <v>65.031000000000006</v>
      </c>
      <c r="AO280" s="5">
        <v>106.33499999999999</v>
      </c>
      <c r="AP280" s="8">
        <v>61.196936999999998</v>
      </c>
      <c r="AQ280" s="8">
        <v>-0.4033214626865691</v>
      </c>
      <c r="AR280" s="8">
        <v>15.135130999999999</v>
      </c>
      <c r="AS280" s="8">
        <v>323.92174653731342</v>
      </c>
      <c r="AT280" s="8">
        <v>57.182965504571349</v>
      </c>
    </row>
    <row r="281" spans="21:46">
      <c r="U281" s="2" t="s">
        <v>160</v>
      </c>
      <c r="V281" s="7">
        <v>37386.777673314806</v>
      </c>
      <c r="W281" s="7">
        <v>79.649000000000001</v>
      </c>
      <c r="X281" s="7">
        <v>67.709999999999994</v>
      </c>
      <c r="Y281" s="7">
        <v>115.33800000000001</v>
      </c>
      <c r="Z281" s="9">
        <v>64.896129999999999</v>
      </c>
      <c r="AA281" s="9">
        <v>-0.44341056716418326</v>
      </c>
      <c r="AB281" s="9">
        <v>10.830034000000001</v>
      </c>
      <c r="AC281" s="9">
        <v>337.97975343283582</v>
      </c>
      <c r="AD281" s="9">
        <v>51.506110441509747</v>
      </c>
      <c r="AE281" s="9">
        <v>18.854986567164183</v>
      </c>
      <c r="AF281" s="9">
        <v>389.48586387434557</v>
      </c>
      <c r="AG281" s="9">
        <v>45.485863874345554</v>
      </c>
      <c r="AH281" s="9">
        <v>66</v>
      </c>
      <c r="AI281" s="9"/>
      <c r="AJ281" s="9">
        <v>344</v>
      </c>
      <c r="AL281" s="2" t="s">
        <v>160</v>
      </c>
      <c r="AM281" s="7">
        <v>79.649000000000001</v>
      </c>
      <c r="AN281" s="7">
        <v>67.709999999999994</v>
      </c>
      <c r="AO281" s="7">
        <v>115.33800000000001</v>
      </c>
      <c r="AP281" s="9">
        <v>64.896129999999999</v>
      </c>
      <c r="AQ281" s="9">
        <v>-0.44341056716418326</v>
      </c>
      <c r="AR281" s="9">
        <v>10.830034000000001</v>
      </c>
      <c r="AS281" s="9">
        <v>337.97975343283582</v>
      </c>
      <c r="AT281" s="9">
        <v>51.506110441509747</v>
      </c>
    </row>
    <row r="282" spans="21:46">
      <c r="U282" s="1" t="s">
        <v>161</v>
      </c>
      <c r="V282" s="5">
        <v>37407.109256934054</v>
      </c>
      <c r="W282" s="5">
        <v>80.358999999999995</v>
      </c>
      <c r="X282" s="5">
        <v>66.376000000000005</v>
      </c>
      <c r="Y282" s="5">
        <v>125.10300000000001</v>
      </c>
      <c r="Z282" s="8">
        <v>66.351241999999999</v>
      </c>
      <c r="AA282" s="8">
        <v>33.504438432835819</v>
      </c>
      <c r="AB282" s="8">
        <v>11.384816000000001</v>
      </c>
      <c r="AC282" s="8">
        <v>383.07849643283583</v>
      </c>
      <c r="AD282" s="8">
        <v>45.72269204883959</v>
      </c>
      <c r="AE282" s="8">
        <v>18.854986567164183</v>
      </c>
      <c r="AF282" s="8">
        <v>428.80118848167541</v>
      </c>
      <c r="AG282" s="8">
        <v>58.804188481675396</v>
      </c>
      <c r="AH282" s="8">
        <v>69.918000000000006</v>
      </c>
      <c r="AI282" s="8"/>
      <c r="AJ282" s="8">
        <v>369.99700000000001</v>
      </c>
      <c r="AL282" s="1" t="s">
        <v>161</v>
      </c>
      <c r="AM282" s="5">
        <v>80.358999999999995</v>
      </c>
      <c r="AN282" s="5">
        <v>66.376000000000005</v>
      </c>
      <c r="AO282" s="5">
        <v>125.10300000000001</v>
      </c>
      <c r="AP282" s="8">
        <v>66.351241999999999</v>
      </c>
      <c r="AQ282" s="8">
        <v>33.504438432835819</v>
      </c>
      <c r="AR282" s="8">
        <v>11.384816000000001</v>
      </c>
      <c r="AS282" s="8">
        <v>383.07849643283583</v>
      </c>
      <c r="AT282" s="8">
        <v>45.72269204883959</v>
      </c>
    </row>
    <row r="283" spans="21:46">
      <c r="U283" s="2" t="s">
        <v>162</v>
      </c>
      <c r="V283" s="7">
        <v>37242.253122896247</v>
      </c>
      <c r="W283" s="7">
        <v>80.239999999999995</v>
      </c>
      <c r="X283" s="7">
        <v>65.849000000000004</v>
      </c>
      <c r="Y283" s="7">
        <v>138.41399999999999</v>
      </c>
      <c r="Z283" s="9">
        <v>67.676584000000005</v>
      </c>
      <c r="AA283" s="9">
        <v>43.974854462686565</v>
      </c>
      <c r="AB283" s="9">
        <v>11.497635000000001</v>
      </c>
      <c r="AC283" s="9">
        <v>407.65207346268653</v>
      </c>
      <c r="AD283" s="9">
        <v>58.551219731030699</v>
      </c>
      <c r="AE283" s="9">
        <v>24.511482537313437</v>
      </c>
      <c r="AF283" s="9">
        <v>466.20329319371723</v>
      </c>
      <c r="AG283" s="9">
        <v>75.784293193717275</v>
      </c>
      <c r="AH283" s="9">
        <v>80.117000000000004</v>
      </c>
      <c r="AI283" s="9"/>
      <c r="AJ283" s="9">
        <v>390.41899999999998</v>
      </c>
      <c r="AL283" s="2" t="s">
        <v>162</v>
      </c>
      <c r="AM283" s="7">
        <v>80.239999999999995</v>
      </c>
      <c r="AN283" s="7">
        <v>65.849000000000004</v>
      </c>
      <c r="AO283" s="7">
        <v>138.41399999999999</v>
      </c>
      <c r="AP283" s="9">
        <v>67.676584000000005</v>
      </c>
      <c r="AQ283" s="9">
        <v>43.974854462686565</v>
      </c>
      <c r="AR283" s="9">
        <v>11.497635000000001</v>
      </c>
      <c r="AS283" s="9">
        <v>407.65207346268653</v>
      </c>
      <c r="AT283" s="9">
        <v>58.551219731030699</v>
      </c>
    </row>
    <row r="284" spans="21:46">
      <c r="U284" s="1" t="s">
        <v>163</v>
      </c>
      <c r="V284" s="5">
        <v>36995.486700851907</v>
      </c>
      <c r="W284" s="5">
        <v>78.810999999999993</v>
      </c>
      <c r="X284" s="5">
        <v>63.277999999999999</v>
      </c>
      <c r="Y284" s="5">
        <v>160.54399999999998</v>
      </c>
      <c r="Z284" s="8">
        <v>69.380876999999998</v>
      </c>
      <c r="AA284" s="8">
        <v>27.820125776119401</v>
      </c>
      <c r="AB284" s="8">
        <v>12.467849000000001</v>
      </c>
      <c r="AC284" s="8">
        <v>412.30185177611941</v>
      </c>
      <c r="AD284" s="8">
        <v>51.274074925451274</v>
      </c>
      <c r="AE284" s="8">
        <v>20.740485223880601</v>
      </c>
      <c r="AF284" s="8">
        <v>463.57592670157067</v>
      </c>
      <c r="AG284" s="8">
        <v>86.353926701570671</v>
      </c>
      <c r="AH284" s="8">
        <v>78.256</v>
      </c>
      <c r="AI284" s="8"/>
      <c r="AJ284" s="8">
        <v>377.22199999999998</v>
      </c>
      <c r="AL284" s="1" t="s">
        <v>163</v>
      </c>
      <c r="AM284" s="5">
        <v>78.810999999999993</v>
      </c>
      <c r="AN284" s="5">
        <v>63.277999999999999</v>
      </c>
      <c r="AO284" s="5">
        <v>160.54399999999998</v>
      </c>
      <c r="AP284" s="8">
        <v>69.380876999999998</v>
      </c>
      <c r="AQ284" s="8">
        <v>27.820125776119401</v>
      </c>
      <c r="AR284" s="8">
        <v>12.467849000000001</v>
      </c>
      <c r="AS284" s="8">
        <v>412.30185177611941</v>
      </c>
      <c r="AT284" s="8">
        <v>51.274074925451274</v>
      </c>
    </row>
    <row r="285" spans="21:46">
      <c r="U285" s="2" t="s">
        <v>164</v>
      </c>
      <c r="V285" s="7">
        <v>36755.812611585738</v>
      </c>
      <c r="W285" s="7">
        <v>80.221000000000004</v>
      </c>
      <c r="X285" s="7">
        <v>63.957000000000001</v>
      </c>
      <c r="Y285" s="7">
        <v>151.68899999999996</v>
      </c>
      <c r="Z285" s="9">
        <v>71.883870000000002</v>
      </c>
      <c r="AA285" s="9">
        <v>28.400327328358209</v>
      </c>
      <c r="AB285" s="9">
        <v>12.871886999999999</v>
      </c>
      <c r="AC285" s="9">
        <v>409.02308432835821</v>
      </c>
      <c r="AD285" s="9">
        <v>50.832549179495203</v>
      </c>
      <c r="AE285" s="9">
        <v>20.111985671641794</v>
      </c>
      <c r="AF285" s="9">
        <v>459.85563350785344</v>
      </c>
      <c r="AG285" s="9">
        <v>77.56963350785341</v>
      </c>
      <c r="AH285" s="9">
        <v>79.956999999999994</v>
      </c>
      <c r="AI285" s="9"/>
      <c r="AJ285" s="9">
        <v>382.28600000000006</v>
      </c>
      <c r="AL285" s="2" t="s">
        <v>164</v>
      </c>
      <c r="AM285" s="7">
        <v>80.221000000000004</v>
      </c>
      <c r="AN285" s="7">
        <v>63.957000000000001</v>
      </c>
      <c r="AO285" s="7">
        <v>151.68899999999996</v>
      </c>
      <c r="AP285" s="9">
        <v>71.883870000000002</v>
      </c>
      <c r="AQ285" s="9">
        <v>28.400327328358209</v>
      </c>
      <c r="AR285" s="9">
        <v>12.871886999999999</v>
      </c>
      <c r="AS285" s="9">
        <v>409.02308432835821</v>
      </c>
      <c r="AT285" s="9">
        <v>50.832549179495203</v>
      </c>
    </row>
    <row r="286" spans="21:46">
      <c r="U286" s="1" t="s">
        <v>165</v>
      </c>
      <c r="V286" s="5">
        <v>36680.796823524259</v>
      </c>
      <c r="W286" s="5">
        <v>82.689543999999998</v>
      </c>
      <c r="X286" s="5">
        <v>62.868999999999993</v>
      </c>
      <c r="Y286" s="5">
        <v>131.464358</v>
      </c>
      <c r="Z286" s="8">
        <v>73.992334</v>
      </c>
      <c r="AA286" s="8">
        <v>17.963908805970142</v>
      </c>
      <c r="AB286" s="8">
        <v>10.930975</v>
      </c>
      <c r="AC286" s="8">
        <v>379.91011980597011</v>
      </c>
      <c r="AD286" s="8">
        <v>61.158639356333559</v>
      </c>
      <c r="AE286" s="8">
        <v>26.396981194029856</v>
      </c>
      <c r="AF286" s="8">
        <v>441.06875916230365</v>
      </c>
      <c r="AG286" s="8">
        <v>58.105759162303663</v>
      </c>
      <c r="AH286" s="8">
        <v>74.363</v>
      </c>
      <c r="AI286" s="8"/>
      <c r="AJ286" s="8">
        <v>382.96299999999997</v>
      </c>
      <c r="AL286" s="1" t="s">
        <v>165</v>
      </c>
      <c r="AM286" s="5">
        <v>82.689543999999998</v>
      </c>
      <c r="AN286" s="5">
        <v>62.868999999999993</v>
      </c>
      <c r="AO286" s="5">
        <v>131.464358</v>
      </c>
      <c r="AP286" s="8">
        <v>73.992334</v>
      </c>
      <c r="AQ286" s="8">
        <v>17.963908805970142</v>
      </c>
      <c r="AR286" s="8">
        <v>10.930975</v>
      </c>
      <c r="AS286" s="8">
        <v>379.91011980597011</v>
      </c>
      <c r="AT286" s="8">
        <v>61.158639356333559</v>
      </c>
    </row>
    <row r="287" spans="21:46">
      <c r="U287" s="2" t="s">
        <v>166</v>
      </c>
      <c r="V287" s="7">
        <v>36128.593971874281</v>
      </c>
      <c r="W287" s="7">
        <v>81.786000000000001</v>
      </c>
      <c r="X287" s="7">
        <v>62.609000000000009</v>
      </c>
      <c r="Y287" s="7">
        <v>133.15404599999999</v>
      </c>
      <c r="Z287" s="9">
        <v>76.070504</v>
      </c>
      <c r="AA287" s="9">
        <v>10.445685194029849</v>
      </c>
      <c r="AB287" s="9">
        <v>10.981692000000001</v>
      </c>
      <c r="AC287" s="9">
        <v>375.04692719402988</v>
      </c>
      <c r="AD287" s="9">
        <v>62.855072805970103</v>
      </c>
      <c r="AE287" s="9">
        <v>36.767223805970154</v>
      </c>
      <c r="AF287" s="9">
        <v>437.90199999999999</v>
      </c>
      <c r="AG287" s="9">
        <v>55.567539267015704</v>
      </c>
      <c r="AH287" s="9">
        <v>77.153999999999996</v>
      </c>
      <c r="AI287" s="9"/>
      <c r="AJ287" s="9">
        <v>382.33446073298427</v>
      </c>
      <c r="AL287" s="2" t="s">
        <v>166</v>
      </c>
      <c r="AM287" s="7">
        <v>81.786000000000001</v>
      </c>
      <c r="AN287" s="7">
        <v>62.609000000000009</v>
      </c>
      <c r="AO287" s="7">
        <v>133.15404599999999</v>
      </c>
      <c r="AP287" s="9">
        <v>76.070504</v>
      </c>
      <c r="AQ287" s="9">
        <v>10.445685194029849</v>
      </c>
      <c r="AR287" s="9">
        <v>10.981692000000001</v>
      </c>
      <c r="AS287" s="9">
        <v>375.04692719402988</v>
      </c>
      <c r="AT287" s="9">
        <v>62.855072805970103</v>
      </c>
    </row>
    <row r="288" spans="21:46">
      <c r="U288" s="1" t="s">
        <v>167</v>
      </c>
      <c r="V288" s="5">
        <v>36066.541112699801</v>
      </c>
      <c r="W288" s="5">
        <v>81.266999999999996</v>
      </c>
      <c r="X288" s="5">
        <v>60.137</v>
      </c>
      <c r="Y288" s="5">
        <v>145.26757700000002</v>
      </c>
      <c r="Z288" s="8">
        <v>78.079059000000015</v>
      </c>
      <c r="AA288" s="8">
        <v>11.170872104477613</v>
      </c>
      <c r="AB288" s="8">
        <v>11.537119000000001</v>
      </c>
      <c r="AC288" s="8">
        <v>387.45862710447767</v>
      </c>
      <c r="AD288" s="8">
        <v>70.652194885051159</v>
      </c>
      <c r="AE288" s="8">
        <v>40.852470895522387</v>
      </c>
      <c r="AF288" s="8">
        <v>458.11082198952886</v>
      </c>
      <c r="AG288" s="8">
        <v>65.373821989528793</v>
      </c>
      <c r="AH288" s="8">
        <v>77.888000000000005</v>
      </c>
      <c r="AI288" s="8"/>
      <c r="AJ288" s="8">
        <v>392.73700000000008</v>
      </c>
      <c r="AL288" s="1" t="s">
        <v>167</v>
      </c>
      <c r="AM288" s="5">
        <v>81.266999999999996</v>
      </c>
      <c r="AN288" s="5">
        <v>60.137</v>
      </c>
      <c r="AO288" s="5">
        <v>145.26757700000002</v>
      </c>
      <c r="AP288" s="8">
        <v>78.079059000000015</v>
      </c>
      <c r="AQ288" s="8">
        <v>11.170872104477613</v>
      </c>
      <c r="AR288" s="8">
        <v>11.537119000000001</v>
      </c>
      <c r="AS288" s="8">
        <v>387.45862710447767</v>
      </c>
      <c r="AT288" s="8">
        <v>70.652194885051159</v>
      </c>
    </row>
    <row r="289" spans="21:46">
      <c r="U289" s="2" t="s">
        <v>168</v>
      </c>
      <c r="V289" s="7">
        <v>36155.768034382949</v>
      </c>
      <c r="W289" s="7">
        <v>84.614999999999995</v>
      </c>
      <c r="X289" s="7">
        <v>59.450500000000005</v>
      </c>
      <c r="Y289" s="7">
        <v>143.99563699999999</v>
      </c>
      <c r="Z289" s="9">
        <v>84.896599999999992</v>
      </c>
      <c r="AA289" s="9">
        <v>11.547720567164179</v>
      </c>
      <c r="AB289" s="9">
        <v>12.546813</v>
      </c>
      <c r="AC289" s="9">
        <v>397.0522705671641</v>
      </c>
      <c r="AD289" s="9">
        <v>69.06024252184109</v>
      </c>
      <c r="AE289" s="9">
        <v>44.30921843283582</v>
      </c>
      <c r="AF289" s="9">
        <v>466.11251308900518</v>
      </c>
      <c r="AG289" s="9">
        <v>67.52251308900523</v>
      </c>
      <c r="AH289" s="9">
        <v>81.078000000000003</v>
      </c>
      <c r="AI289" s="9"/>
      <c r="AJ289" s="9">
        <v>398.58999999999992</v>
      </c>
      <c r="AL289" s="2" t="s">
        <v>168</v>
      </c>
      <c r="AM289" s="7">
        <v>84.614999999999995</v>
      </c>
      <c r="AN289" s="7">
        <v>59.450500000000005</v>
      </c>
      <c r="AO289" s="7">
        <v>143.99563699999999</v>
      </c>
      <c r="AP289" s="9">
        <v>84.896599999999992</v>
      </c>
      <c r="AQ289" s="9">
        <v>11.547720567164179</v>
      </c>
      <c r="AR289" s="9">
        <v>12.546813</v>
      </c>
      <c r="AS289" s="9">
        <v>397.0522705671641</v>
      </c>
      <c r="AT289" s="9">
        <v>69.06024252184109</v>
      </c>
    </row>
    <row r="290" spans="21:46">
      <c r="U290" s="1" t="s">
        <v>169</v>
      </c>
      <c r="V290" s="5">
        <v>36151.410701803805</v>
      </c>
      <c r="W290" s="5">
        <v>83.913999000000004</v>
      </c>
      <c r="X290" s="5">
        <v>58.847231000000001</v>
      </c>
      <c r="Y290" s="5">
        <v>144.53743800000001</v>
      </c>
      <c r="Z290" s="8">
        <v>83.710647000000009</v>
      </c>
      <c r="AA290" s="8">
        <v>11.158139238805965</v>
      </c>
      <c r="AB290" s="8">
        <v>11.170574000000002</v>
      </c>
      <c r="AC290" s="8">
        <v>393.33802823880598</v>
      </c>
      <c r="AD290" s="8">
        <v>81.308369666953212</v>
      </c>
      <c r="AE290" s="8">
        <v>45.251967761194031</v>
      </c>
      <c r="AF290" s="8">
        <v>474.64639790575916</v>
      </c>
      <c r="AG290" s="8">
        <v>71.764397905759154</v>
      </c>
      <c r="AH290" s="8">
        <v>82.965999999999994</v>
      </c>
      <c r="AI290" s="8"/>
      <c r="AJ290" s="8">
        <v>402.88200000000001</v>
      </c>
      <c r="AL290" s="1" t="s">
        <v>169</v>
      </c>
      <c r="AM290" s="5">
        <v>83.913999000000004</v>
      </c>
      <c r="AN290" s="5">
        <v>58.847231000000001</v>
      </c>
      <c r="AO290" s="5">
        <v>144.53743800000001</v>
      </c>
      <c r="AP290" s="8">
        <v>83.710647000000009</v>
      </c>
      <c r="AQ290" s="8">
        <v>11.158139238805965</v>
      </c>
      <c r="AR290" s="8">
        <v>11.170574000000002</v>
      </c>
      <c r="AS290" s="8">
        <v>393.33802823880598</v>
      </c>
      <c r="AT290" s="8">
        <v>81.308369666953212</v>
      </c>
    </row>
    <row r="291" spans="21:46">
      <c r="U291" s="2" t="s">
        <v>170</v>
      </c>
      <c r="V291" s="7">
        <v>36262.061727370776</v>
      </c>
      <c r="W291" s="7">
        <v>83.596865000000008</v>
      </c>
      <c r="X291" s="7">
        <v>55.900391000000006</v>
      </c>
      <c r="Y291" s="7">
        <v>140.47127700000001</v>
      </c>
      <c r="Z291" s="9">
        <v>82.95410600000001</v>
      </c>
      <c r="AA291" s="9">
        <v>4.7396982388059659</v>
      </c>
      <c r="AB291" s="9">
        <v>12.978815000000001</v>
      </c>
      <c r="AC291" s="9">
        <v>380.641152238806</v>
      </c>
      <c r="AD291" s="9">
        <v>85.12508336328824</v>
      </c>
      <c r="AE291" s="9">
        <v>45.251967761194031</v>
      </c>
      <c r="AF291" s="9">
        <v>465.76623560209424</v>
      </c>
      <c r="AG291" s="9">
        <v>69.805235602094243</v>
      </c>
      <c r="AH291" s="9">
        <v>83.688999999999993</v>
      </c>
      <c r="AI291" s="9"/>
      <c r="AJ291" s="9">
        <v>395.96100000000001</v>
      </c>
      <c r="AL291" s="2" t="s">
        <v>170</v>
      </c>
      <c r="AM291" s="7">
        <v>83.596865000000008</v>
      </c>
      <c r="AN291" s="7">
        <v>55.900391000000006</v>
      </c>
      <c r="AO291" s="7">
        <v>140.47127700000001</v>
      </c>
      <c r="AP291" s="9">
        <v>82.95410600000001</v>
      </c>
      <c r="AQ291" s="9">
        <v>4.7396982388059659</v>
      </c>
      <c r="AR291" s="9">
        <v>12.978815000000001</v>
      </c>
      <c r="AS291" s="9">
        <v>380.641152238806</v>
      </c>
      <c r="AT291" s="9">
        <v>85.12508336328824</v>
      </c>
    </row>
    <row r="292" spans="21:46">
      <c r="U292" s="1" t="s">
        <v>171</v>
      </c>
      <c r="V292" s="5">
        <v>36118.375713890229</v>
      </c>
      <c r="W292" s="5">
        <v>87.427999999999997</v>
      </c>
      <c r="X292" s="5">
        <v>57.978895999999999</v>
      </c>
      <c r="Y292" s="5">
        <v>135.16493500000001</v>
      </c>
      <c r="Z292" s="8">
        <v>86.991424999999992</v>
      </c>
      <c r="AA292" s="8">
        <v>-1.1998228656716448</v>
      </c>
      <c r="AB292" s="8">
        <v>12.403039</v>
      </c>
      <c r="AC292" s="8">
        <v>378.7664721343283</v>
      </c>
      <c r="AD292" s="8">
        <v>82.511705876142898</v>
      </c>
      <c r="AE292" s="8">
        <v>46.508966865671646</v>
      </c>
      <c r="AF292" s="8">
        <v>461.27817801047121</v>
      </c>
      <c r="AG292" s="8">
        <v>60.226178010471209</v>
      </c>
      <c r="AH292" s="8">
        <v>79.825000000000003</v>
      </c>
      <c r="AI292" s="8"/>
      <c r="AJ292" s="8">
        <v>401.05200000000002</v>
      </c>
      <c r="AL292" s="1" t="s">
        <v>171</v>
      </c>
      <c r="AM292" s="5">
        <v>87.427999999999997</v>
      </c>
      <c r="AN292" s="5">
        <v>57.978895999999999</v>
      </c>
      <c r="AO292" s="5">
        <v>135.16493500000001</v>
      </c>
      <c r="AP292" s="8">
        <v>86.991424999999992</v>
      </c>
      <c r="AQ292" s="8">
        <v>-1.1998228656716448</v>
      </c>
      <c r="AR292" s="8">
        <v>12.403039</v>
      </c>
      <c r="AS292" s="8">
        <v>378.7664721343283</v>
      </c>
      <c r="AT292" s="8">
        <v>82.511705876142898</v>
      </c>
    </row>
    <row r="293" spans="21:46">
      <c r="U293" s="2" t="s">
        <v>172</v>
      </c>
      <c r="V293" s="7">
        <v>36111.633696563287</v>
      </c>
      <c r="W293" s="7">
        <v>89.419058000000007</v>
      </c>
      <c r="X293" s="7">
        <v>55.842054824175797</v>
      </c>
      <c r="Y293" s="7">
        <v>129.22650100000001</v>
      </c>
      <c r="Z293" s="9">
        <v>89.49923299999999</v>
      </c>
      <c r="AA293" s="9">
        <v>3.5343627313432791</v>
      </c>
      <c r="AB293" s="9">
        <v>10.497525000000001</v>
      </c>
      <c r="AC293" s="9">
        <v>378.01873455551907</v>
      </c>
      <c r="AD293" s="9">
        <v>42.908254444480868</v>
      </c>
      <c r="AE293" s="9">
        <v>54.365211268656722</v>
      </c>
      <c r="AF293" s="9">
        <v>475.29220026865664</v>
      </c>
      <c r="AG293" s="9">
        <v>58.968154081632647</v>
      </c>
      <c r="AH293" s="9">
        <v>86.317999999999998</v>
      </c>
      <c r="AI293" s="9">
        <v>7.7664587526652458</v>
      </c>
      <c r="AJ293" s="9">
        <v>361.9588349183673</v>
      </c>
      <c r="AL293" s="2" t="s">
        <v>172</v>
      </c>
      <c r="AM293" s="7">
        <v>89.419058000000007</v>
      </c>
      <c r="AN293" s="7">
        <v>55.842054824175797</v>
      </c>
      <c r="AO293" s="7">
        <v>129.22650100000001</v>
      </c>
      <c r="AP293" s="9">
        <v>89.49923299999999</v>
      </c>
      <c r="AQ293" s="9">
        <v>3.5343627313432791</v>
      </c>
      <c r="AR293" s="9">
        <v>10.497525000000001</v>
      </c>
      <c r="AS293" s="9">
        <v>378.01873455551907</v>
      </c>
      <c r="AT293" s="9">
        <v>42.908254444480868</v>
      </c>
    </row>
    <row r="294" spans="21:46">
      <c r="U294" s="1" t="s">
        <v>173</v>
      </c>
      <c r="V294" s="5">
        <v>35853.673199511068</v>
      </c>
      <c r="W294" s="5">
        <v>91.802244000000002</v>
      </c>
      <c r="X294" s="5">
        <v>56.14434851</v>
      </c>
      <c r="Y294" s="5">
        <v>121.74095199999999</v>
      </c>
      <c r="Z294" s="8">
        <v>94.226186999999996</v>
      </c>
      <c r="AA294" s="8">
        <v>11.995586999999995</v>
      </c>
      <c r="AB294" s="8">
        <v>9.9759819999999984</v>
      </c>
      <c r="AC294" s="8">
        <v>385.88530050999998</v>
      </c>
      <c r="AD294" s="8">
        <v>32.378303490000036</v>
      </c>
      <c r="AE294" s="8">
        <v>42.109470000000002</v>
      </c>
      <c r="AF294" s="8">
        <v>460.37307399999997</v>
      </c>
      <c r="AG294" s="8">
        <v>53.73084795918367</v>
      </c>
      <c r="AH294" s="8">
        <v>77.724999999999994</v>
      </c>
      <c r="AI294" s="8">
        <v>6.0156385714285712</v>
      </c>
      <c r="AJ294" s="8">
        <v>364.53275604081631</v>
      </c>
      <c r="AL294" s="1" t="s">
        <v>173</v>
      </c>
      <c r="AM294" s="5">
        <v>91.802244000000002</v>
      </c>
      <c r="AN294" s="5">
        <v>56.14434851</v>
      </c>
      <c r="AO294" s="5">
        <v>121.74095199999999</v>
      </c>
      <c r="AP294" s="8">
        <v>94.226186999999996</v>
      </c>
      <c r="AQ294" s="8">
        <v>11.995586999999995</v>
      </c>
      <c r="AR294" s="8">
        <v>9.9759819999999984</v>
      </c>
      <c r="AS294" s="8">
        <v>385.88530050999998</v>
      </c>
      <c r="AT294" s="8">
        <v>32.378303490000036</v>
      </c>
    </row>
    <row r="295" spans="21:46">
      <c r="U295" s="2" t="s">
        <v>95</v>
      </c>
      <c r="V295" s="7">
        <v>36000.585285295892</v>
      </c>
      <c r="W295" s="7">
        <v>94.758921999999998</v>
      </c>
      <c r="X295" s="7">
        <v>58.952272999999998</v>
      </c>
      <c r="Y295" s="7">
        <v>120.41678099999999</v>
      </c>
      <c r="Z295" s="9">
        <v>97.827545000000001</v>
      </c>
      <c r="AA295" s="9">
        <v>11.533926000000006</v>
      </c>
      <c r="AB295" s="9">
        <v>11.662458000000001</v>
      </c>
      <c r="AC295" s="9">
        <v>395.151905</v>
      </c>
      <c r="AD295" s="9">
        <v>31.613951999999973</v>
      </c>
      <c r="AE295" s="9">
        <v>42.657052999999998</v>
      </c>
      <c r="AF295" s="9">
        <v>469.42291</v>
      </c>
      <c r="AG295" s="9">
        <v>47.849857142857147</v>
      </c>
      <c r="AH295" s="9">
        <v>76.564670000000007</v>
      </c>
      <c r="AI295" s="9">
        <v>6.0938647142857141</v>
      </c>
      <c r="AJ295" s="9">
        <v>378.91599985714282</v>
      </c>
      <c r="AL295" s="2" t="s">
        <v>95</v>
      </c>
      <c r="AM295" s="7">
        <v>94.758921999999998</v>
      </c>
      <c r="AN295" s="7">
        <v>58.952272999999998</v>
      </c>
      <c r="AO295" s="7">
        <v>120.41678099999999</v>
      </c>
      <c r="AP295" s="9">
        <v>97.827545000000001</v>
      </c>
      <c r="AQ295" s="9">
        <v>11.533926000000006</v>
      </c>
      <c r="AR295" s="9">
        <v>11.662458000000001</v>
      </c>
      <c r="AS295" s="9">
        <v>395.151905</v>
      </c>
      <c r="AT295" s="9">
        <v>31.613951999999973</v>
      </c>
    </row>
    <row r="296" spans="21:46">
      <c r="U296" s="1" t="s">
        <v>96</v>
      </c>
      <c r="V296" s="5">
        <v>36096.212927619737</v>
      </c>
      <c r="W296" s="5">
        <v>95.724867000000003</v>
      </c>
      <c r="X296" s="5">
        <v>58.036110999999998</v>
      </c>
      <c r="Y296" s="5">
        <v>111.650282</v>
      </c>
      <c r="Z296" s="8">
        <v>101.01972099999999</v>
      </c>
      <c r="AA296" s="8">
        <v>12.826890000000004</v>
      </c>
      <c r="AB296" s="8">
        <v>11.295957999999999</v>
      </c>
      <c r="AC296" s="8">
        <v>390.55382899999995</v>
      </c>
      <c r="AD296" s="8">
        <v>29.692726367346946</v>
      </c>
      <c r="AE296" s="8">
        <v>42.068894999999998</v>
      </c>
      <c r="AF296" s="8">
        <v>462.3154503673469</v>
      </c>
      <c r="AG296" s="8">
        <v>39.674068367346941</v>
      </c>
      <c r="AH296" s="8">
        <v>76.717799999999997</v>
      </c>
      <c r="AI296" s="8">
        <v>6.009842142857142</v>
      </c>
      <c r="AJ296" s="8">
        <v>380.57248699999997</v>
      </c>
      <c r="AL296" s="1" t="s">
        <v>96</v>
      </c>
      <c r="AM296" s="5">
        <v>95.724867000000003</v>
      </c>
      <c r="AN296" s="5">
        <v>58.036110999999998</v>
      </c>
      <c r="AO296" s="5">
        <v>111.650282</v>
      </c>
      <c r="AP296" s="8">
        <v>101.01972099999999</v>
      </c>
      <c r="AQ296" s="8">
        <v>12.826890000000004</v>
      </c>
      <c r="AR296" s="8">
        <v>11.295957999999999</v>
      </c>
      <c r="AS296" s="8">
        <v>390.55382899999995</v>
      </c>
      <c r="AT296" s="8">
        <v>29.692726367346946</v>
      </c>
    </row>
    <row r="297" spans="21:46">
      <c r="U297" s="2" t="s">
        <v>97</v>
      </c>
      <c r="V297" s="7">
        <v>36301.858482173622</v>
      </c>
      <c r="W297" s="7">
        <v>96.505702999999997</v>
      </c>
      <c r="X297" s="7">
        <v>59.217255000000002</v>
      </c>
      <c r="Y297" s="7">
        <v>101.70601200000002</v>
      </c>
      <c r="Z297" s="9">
        <v>100.62732100000001</v>
      </c>
      <c r="AA297" s="9">
        <v>12.124191999999997</v>
      </c>
      <c r="AB297" s="9">
        <v>11.080399999999999</v>
      </c>
      <c r="AC297" s="9">
        <v>381.26088300000004</v>
      </c>
      <c r="AD297" s="9">
        <v>27.648778306122477</v>
      </c>
      <c r="AE297" s="9">
        <v>41.644728999999998</v>
      </c>
      <c r="AF297" s="9">
        <v>450.55439030612251</v>
      </c>
      <c r="AG297" s="9">
        <v>32.672765306122443</v>
      </c>
      <c r="AH297" s="9">
        <v>77.434100000000001</v>
      </c>
      <c r="AI297" s="9">
        <v>5.9492469999999997</v>
      </c>
      <c r="AJ297" s="9">
        <v>376.23689600000012</v>
      </c>
      <c r="AL297" s="2" t="s">
        <v>97</v>
      </c>
      <c r="AM297" s="7">
        <v>96.505702999999997</v>
      </c>
      <c r="AN297" s="7">
        <v>59.217255000000002</v>
      </c>
      <c r="AO297" s="7">
        <v>101.70601200000002</v>
      </c>
      <c r="AP297" s="9">
        <v>100.62732100000001</v>
      </c>
      <c r="AQ297" s="9">
        <v>12.124191999999997</v>
      </c>
      <c r="AR297" s="9">
        <v>11.080399999999999</v>
      </c>
      <c r="AS297" s="9">
        <v>381.26088300000004</v>
      </c>
      <c r="AT297" s="9">
        <v>27.648778306122477</v>
      </c>
    </row>
    <row r="298" spans="21:46">
      <c r="U298" s="1" t="s">
        <v>98</v>
      </c>
      <c r="V298" s="5">
        <v>36469.013367672305</v>
      </c>
      <c r="W298" s="5">
        <v>97.019599999999997</v>
      </c>
      <c r="X298" s="5">
        <v>58.207756000000003</v>
      </c>
      <c r="Y298" s="5">
        <v>97.529264999999981</v>
      </c>
      <c r="Z298" s="8">
        <v>99.732736000000003</v>
      </c>
      <c r="AA298" s="8">
        <v>13.833039000000003</v>
      </c>
      <c r="AB298" s="8">
        <v>11.946641</v>
      </c>
      <c r="AC298" s="8">
        <v>378.26903699999997</v>
      </c>
      <c r="AD298" s="8">
        <v>25.556533612244905</v>
      </c>
      <c r="AE298" s="8">
        <v>41.441628000000001</v>
      </c>
      <c r="AF298" s="8">
        <v>445.26719861224484</v>
      </c>
      <c r="AG298" s="8">
        <v>29.3289306122449</v>
      </c>
      <c r="AH298" s="8">
        <v>76.393799999999999</v>
      </c>
      <c r="AI298" s="8">
        <v>5.9202325714285724</v>
      </c>
      <c r="AJ298" s="8">
        <v>374.49663999999996</v>
      </c>
      <c r="AL298" s="1" t="s">
        <v>98</v>
      </c>
      <c r="AM298" s="5">
        <v>97.019599999999997</v>
      </c>
      <c r="AN298" s="5">
        <v>58.207756000000003</v>
      </c>
      <c r="AO298" s="5">
        <v>97.529264999999981</v>
      </c>
      <c r="AP298" s="8">
        <v>99.732736000000003</v>
      </c>
      <c r="AQ298" s="8">
        <v>13.833039000000003</v>
      </c>
      <c r="AR298" s="8">
        <v>11.946641</v>
      </c>
      <c r="AS298" s="8">
        <v>378.26903699999997</v>
      </c>
      <c r="AT298" s="8">
        <v>25.556533612244905</v>
      </c>
    </row>
    <row r="299" spans="21:46">
      <c r="U299" s="2" t="s">
        <v>99</v>
      </c>
      <c r="V299" s="7">
        <v>36357.943015040095</v>
      </c>
      <c r="W299" s="7">
        <v>94.629866000000007</v>
      </c>
      <c r="X299" s="7">
        <v>57.047498000000004</v>
      </c>
      <c r="Y299" s="7">
        <v>99.048879000000056</v>
      </c>
      <c r="Z299" s="9">
        <v>101.55586699999999</v>
      </c>
      <c r="AA299" s="9">
        <v>15.569089999999992</v>
      </c>
      <c r="AB299" s="9">
        <v>11.617767000000001</v>
      </c>
      <c r="AC299" s="9">
        <v>379.46896700000008</v>
      </c>
      <c r="AD299" s="9">
        <v>28.675520530612154</v>
      </c>
      <c r="AE299" s="9">
        <v>39.944006000000002</v>
      </c>
      <c r="AF299" s="9">
        <v>448.08849353061225</v>
      </c>
      <c r="AG299" s="9">
        <v>29.771176530612244</v>
      </c>
      <c r="AH299" s="9">
        <v>78.171800000000005</v>
      </c>
      <c r="AI299" s="9">
        <v>5.7062865714285715</v>
      </c>
      <c r="AJ299" s="9">
        <v>378.373311</v>
      </c>
      <c r="AL299" s="2" t="s">
        <v>99</v>
      </c>
      <c r="AM299" s="7">
        <v>94.629866000000007</v>
      </c>
      <c r="AN299" s="7">
        <v>57.047498000000004</v>
      </c>
      <c r="AO299" s="7">
        <v>99.048879000000056</v>
      </c>
      <c r="AP299" s="9">
        <v>101.55586699999999</v>
      </c>
      <c r="AQ299" s="9">
        <v>15.569089999999992</v>
      </c>
      <c r="AR299" s="9">
        <v>11.617767000000001</v>
      </c>
      <c r="AS299" s="9">
        <v>379.46896700000008</v>
      </c>
      <c r="AT299" s="9">
        <v>28.675520530612154</v>
      </c>
    </row>
    <row r="300" spans="21:46">
      <c r="U300" s="1" t="s">
        <v>100</v>
      </c>
      <c r="V300" s="5">
        <v>36307</v>
      </c>
      <c r="W300" s="5">
        <v>94.875867999999997</v>
      </c>
      <c r="X300" s="5">
        <v>57.489318999999995</v>
      </c>
      <c r="Y300" s="5">
        <v>102.65330899999998</v>
      </c>
      <c r="Z300" s="8">
        <v>102.20844500000001</v>
      </c>
      <c r="AA300" s="8">
        <v>16.372654000000001</v>
      </c>
      <c r="AB300" s="8">
        <v>10.815472999999999</v>
      </c>
      <c r="AC300" s="8">
        <v>384.41506800000002</v>
      </c>
      <c r="AD300" s="8">
        <v>21.929333877550999</v>
      </c>
      <c r="AE300" s="8">
        <v>41.234586999999998</v>
      </c>
      <c r="AF300" s="8">
        <v>447.57898887755101</v>
      </c>
      <c r="AG300" s="8">
        <v>28.684793877551016</v>
      </c>
      <c r="AH300" s="8">
        <v>75.120599999999996</v>
      </c>
      <c r="AI300" s="8">
        <v>5.8906552857142858</v>
      </c>
      <c r="AJ300" s="8">
        <v>377.65960800000005</v>
      </c>
      <c r="AL300" s="1" t="s">
        <v>100</v>
      </c>
      <c r="AM300" s="5">
        <v>94.875867999999997</v>
      </c>
      <c r="AN300" s="5">
        <v>57.489318999999995</v>
      </c>
      <c r="AO300" s="5">
        <v>102.65330899999998</v>
      </c>
      <c r="AP300" s="8">
        <v>102.20844500000001</v>
      </c>
      <c r="AQ300" s="8">
        <v>16.372654000000001</v>
      </c>
      <c r="AR300" s="8">
        <v>10.815472999999999</v>
      </c>
      <c r="AS300" s="8">
        <v>384.41506800000002</v>
      </c>
      <c r="AT300" s="8">
        <v>21.929333877550999</v>
      </c>
    </row>
    <row r="301" spans="21:46">
      <c r="U301" s="2" t="s">
        <v>101</v>
      </c>
      <c r="V301" s="7">
        <v>36317</v>
      </c>
      <c r="W301" s="7">
        <v>92.096053999999995</v>
      </c>
      <c r="X301" s="7">
        <v>56.260345999999998</v>
      </c>
      <c r="Y301" s="7">
        <v>107.97288100000003</v>
      </c>
      <c r="Z301" s="9">
        <v>100.85159599999999</v>
      </c>
      <c r="AA301" s="9">
        <v>17.779305000000001</v>
      </c>
      <c r="AB301" s="9">
        <v>12.563523999999999</v>
      </c>
      <c r="AC301" s="9">
        <v>387.523706</v>
      </c>
      <c r="AD301" s="9">
        <v>31.568087428571399</v>
      </c>
      <c r="AE301" s="9">
        <v>43.172902999999998</v>
      </c>
      <c r="AF301" s="9">
        <v>462.26469642857143</v>
      </c>
      <c r="AG301" s="9">
        <v>30.525321428571431</v>
      </c>
      <c r="AH301" s="9">
        <v>77.501000000000005</v>
      </c>
      <c r="AI301" s="9">
        <v>6.1675575714285715</v>
      </c>
      <c r="AJ301" s="9">
        <v>388.56647199999998</v>
      </c>
      <c r="AL301" s="2" t="s">
        <v>101</v>
      </c>
      <c r="AM301" s="7">
        <v>92.096053999999995</v>
      </c>
      <c r="AN301" s="7">
        <v>56.260345999999998</v>
      </c>
      <c r="AO301" s="7">
        <v>107.97288100000003</v>
      </c>
      <c r="AP301" s="9">
        <v>100.85159599999999</v>
      </c>
      <c r="AQ301" s="9">
        <v>17.779305000000001</v>
      </c>
      <c r="AR301" s="9">
        <v>12.563523999999999</v>
      </c>
      <c r="AS301" s="9">
        <v>387.523706</v>
      </c>
      <c r="AT301" s="9">
        <v>31.568087428571399</v>
      </c>
    </row>
    <row r="302" spans="21:46">
      <c r="U302" s="1" t="s">
        <v>102</v>
      </c>
      <c r="V302" s="5">
        <v>36365.166616267139</v>
      </c>
      <c r="W302" s="5">
        <v>88.132264000000006</v>
      </c>
      <c r="X302" s="5">
        <v>55.7637</v>
      </c>
      <c r="Y302" s="5">
        <v>111.38862500000002</v>
      </c>
      <c r="Z302" s="8">
        <v>101.60169200000001</v>
      </c>
      <c r="AA302" s="8">
        <v>19.340264000000001</v>
      </c>
      <c r="AB302" s="8">
        <v>12.937081000000001</v>
      </c>
      <c r="AC302" s="8">
        <v>389.16362600000002</v>
      </c>
      <c r="AD302" s="8">
        <v>25.147361999999998</v>
      </c>
      <c r="AE302" s="8">
        <v>40.399422999999999</v>
      </c>
      <c r="AF302" s="8">
        <v>454.71041100000002</v>
      </c>
      <c r="AG302" s="8">
        <v>32.411366326530612</v>
      </c>
      <c r="AH302" s="8">
        <v>74.787040000000005</v>
      </c>
      <c r="AI302" s="8">
        <v>5.7713461428571424</v>
      </c>
      <c r="AJ302" s="8">
        <v>381.89962167346937</v>
      </c>
      <c r="AL302" s="1" t="s">
        <v>102</v>
      </c>
      <c r="AM302" s="5">
        <v>88.132264000000006</v>
      </c>
      <c r="AN302" s="5">
        <v>55.7637</v>
      </c>
      <c r="AO302" s="5">
        <v>111.38862500000002</v>
      </c>
      <c r="AP302" s="8">
        <v>101.60169200000001</v>
      </c>
      <c r="AQ302" s="8">
        <v>19.340264000000001</v>
      </c>
      <c r="AR302" s="8">
        <v>12.937081000000001</v>
      </c>
      <c r="AS302" s="8">
        <v>389.16362600000002</v>
      </c>
      <c r="AT302" s="8">
        <v>25.147361999999998</v>
      </c>
    </row>
    <row r="303" spans="21:46">
      <c r="U303" s="2" t="s">
        <v>103</v>
      </c>
      <c r="V303" s="7">
        <v>36441.944920877228</v>
      </c>
      <c r="W303" s="7">
        <v>85.940878999999995</v>
      </c>
      <c r="X303" s="7">
        <v>55.299689999999998</v>
      </c>
      <c r="Y303" s="7">
        <v>120.42221899999997</v>
      </c>
      <c r="Z303" s="9">
        <v>102.50232699999999</v>
      </c>
      <c r="AA303" s="9">
        <v>22.037568</v>
      </c>
      <c r="AB303" s="9">
        <v>13.223472999999998</v>
      </c>
      <c r="AC303" s="9">
        <v>399.42615599999999</v>
      </c>
      <c r="AD303" s="9">
        <v>33.649540000000087</v>
      </c>
      <c r="AE303" s="9">
        <v>42.670538000000001</v>
      </c>
      <c r="AF303" s="9">
        <v>475.74623400000013</v>
      </c>
      <c r="AG303" s="9">
        <v>35.527486734693881</v>
      </c>
      <c r="AH303" s="9">
        <v>76.941999999999993</v>
      </c>
      <c r="AI303" s="9">
        <v>6.0957911428571432</v>
      </c>
      <c r="AJ303" s="9">
        <v>397.54820926530624</v>
      </c>
      <c r="AL303" s="2" t="s">
        <v>103</v>
      </c>
      <c r="AM303" s="7">
        <v>85.940878999999995</v>
      </c>
      <c r="AN303" s="7">
        <v>55.299689999999998</v>
      </c>
      <c r="AO303" s="7">
        <v>120.42221899999997</v>
      </c>
      <c r="AP303" s="9">
        <v>102.50232699999999</v>
      </c>
      <c r="AQ303" s="9">
        <v>22.037568</v>
      </c>
      <c r="AR303" s="9">
        <v>13.223472999999998</v>
      </c>
      <c r="AS303" s="9">
        <v>399.42615599999999</v>
      </c>
      <c r="AT303" s="9">
        <v>33.649540000000087</v>
      </c>
    </row>
    <row r="304" spans="21:46">
      <c r="U304" s="1" t="s">
        <v>104</v>
      </c>
      <c r="V304" s="5">
        <v>36665</v>
      </c>
      <c r="W304" s="5">
        <v>87.816047999999995</v>
      </c>
      <c r="X304" s="5">
        <v>59.810362999999995</v>
      </c>
      <c r="Y304" s="5">
        <v>126.38008000000001</v>
      </c>
      <c r="Z304" s="8">
        <v>103.899288</v>
      </c>
      <c r="AA304" s="8">
        <v>25.113941999999998</v>
      </c>
      <c r="AB304" s="8">
        <v>13.750830000000001</v>
      </c>
      <c r="AC304" s="8">
        <v>416.77055100000001</v>
      </c>
      <c r="AD304" s="8">
        <v>18.27100999999999</v>
      </c>
      <c r="AE304" s="8">
        <v>42.711412000000003</v>
      </c>
      <c r="AF304" s="8">
        <v>477.752973</v>
      </c>
      <c r="AG304" s="8">
        <v>35.781483673469388</v>
      </c>
      <c r="AH304" s="8">
        <v>74.978220000000007</v>
      </c>
      <c r="AI304" s="8">
        <v>6.1016302857142861</v>
      </c>
      <c r="AJ304" s="8">
        <v>399.26007732653062</v>
      </c>
      <c r="AL304" s="1" t="s">
        <v>104</v>
      </c>
      <c r="AM304" s="5">
        <v>87.816047999999995</v>
      </c>
      <c r="AN304" s="5">
        <v>59.810362999999995</v>
      </c>
      <c r="AO304" s="5">
        <v>126.38008000000001</v>
      </c>
      <c r="AP304" s="8">
        <v>103.899288</v>
      </c>
      <c r="AQ304" s="8">
        <v>25.113941999999998</v>
      </c>
      <c r="AR304" s="8">
        <v>13.750830000000001</v>
      </c>
      <c r="AS304" s="8">
        <v>416.77055100000001</v>
      </c>
      <c r="AT304" s="8">
        <v>18.27100999999999</v>
      </c>
    </row>
    <row r="305" spans="21:46">
      <c r="U305" s="2" t="s">
        <v>105</v>
      </c>
      <c r="V305" s="7">
        <v>37244.150743243539</v>
      </c>
      <c r="W305" s="7">
        <v>81.967459000000005</v>
      </c>
      <c r="X305" s="7">
        <v>52.861816000000005</v>
      </c>
      <c r="Y305" s="7">
        <v>128.20029500000007</v>
      </c>
      <c r="Z305" s="9">
        <v>106.70185599999999</v>
      </c>
      <c r="AA305" s="9">
        <v>27.232403000000001</v>
      </c>
      <c r="AB305" s="9">
        <v>14.462717</v>
      </c>
      <c r="AC305" s="9">
        <v>411.42654600000003</v>
      </c>
      <c r="AD305" s="9">
        <v>33.986401999999927</v>
      </c>
      <c r="AE305" s="9">
        <v>45.255509000000004</v>
      </c>
      <c r="AF305" s="9">
        <v>490.66845699999999</v>
      </c>
      <c r="AG305" s="9">
        <v>39.31287551020408</v>
      </c>
      <c r="AH305" s="9">
        <v>78.81364001369468</v>
      </c>
      <c r="AI305" s="9">
        <v>6.4650727142857152</v>
      </c>
      <c r="AJ305" s="9">
        <v>406.10007248979588</v>
      </c>
      <c r="AL305" s="2" t="s">
        <v>105</v>
      </c>
      <c r="AM305" s="7">
        <v>81.967459000000005</v>
      </c>
      <c r="AN305" s="7">
        <v>52.861816000000005</v>
      </c>
      <c r="AO305" s="7">
        <v>128.20029500000007</v>
      </c>
      <c r="AP305" s="9">
        <v>106.70185599999999</v>
      </c>
      <c r="AQ305" s="9">
        <v>27.232403000000001</v>
      </c>
      <c r="AR305" s="9">
        <v>14.462717</v>
      </c>
      <c r="AS305" s="9">
        <v>411.42654600000003</v>
      </c>
      <c r="AT305" s="9">
        <v>33.986401999999927</v>
      </c>
    </row>
    <row r="306" spans="21:46">
      <c r="U306" s="1" t="s">
        <v>106</v>
      </c>
      <c r="V306" s="5">
        <v>37660</v>
      </c>
      <c r="W306" s="5">
        <v>87.887690000000006</v>
      </c>
      <c r="X306" s="5">
        <v>58.036732999999998</v>
      </c>
      <c r="Y306" s="5">
        <v>125.26144000000001</v>
      </c>
      <c r="Z306" s="8">
        <v>115.49254299999998</v>
      </c>
      <c r="AA306" s="8">
        <v>22.773279999999993</v>
      </c>
      <c r="AB306" s="8">
        <v>15.520532999999999</v>
      </c>
      <c r="AC306" s="8">
        <v>424.972219</v>
      </c>
      <c r="AD306" s="8">
        <v>22.657506999999953</v>
      </c>
      <c r="AE306" s="8">
        <v>67.680181000000005</v>
      </c>
      <c r="AF306" s="8">
        <v>515.30990699999995</v>
      </c>
      <c r="AG306" s="8">
        <v>39.624941836734692</v>
      </c>
      <c r="AH306" s="8">
        <v>82.144198000000003</v>
      </c>
      <c r="AI306" s="8">
        <v>9.6685972857142879</v>
      </c>
      <c r="AJ306" s="8">
        <v>408.00478416326524</v>
      </c>
      <c r="AL306" s="1" t="s">
        <v>106</v>
      </c>
      <c r="AM306" s="5">
        <v>87.887690000000006</v>
      </c>
      <c r="AN306" s="5">
        <v>58.036732999999998</v>
      </c>
      <c r="AO306" s="5">
        <v>125.26144000000001</v>
      </c>
      <c r="AP306" s="8">
        <v>115.49254299999998</v>
      </c>
      <c r="AQ306" s="8">
        <v>22.773279999999993</v>
      </c>
      <c r="AR306" s="8">
        <v>15.520532999999999</v>
      </c>
      <c r="AS306" s="8">
        <v>424.972219</v>
      </c>
      <c r="AT306" s="8">
        <v>22.657506999999953</v>
      </c>
    </row>
    <row r="307" spans="21:46">
      <c r="U307" s="2" t="s">
        <v>107</v>
      </c>
      <c r="V307" s="7">
        <v>38287.937227583199</v>
      </c>
      <c r="W307" s="7">
        <v>85.487658999999994</v>
      </c>
      <c r="X307" s="7">
        <v>56.682082999999999</v>
      </c>
      <c r="Y307" s="7">
        <v>119.12623400000007</v>
      </c>
      <c r="Z307" s="9">
        <v>111.04288799999999</v>
      </c>
      <c r="AA307" s="9">
        <v>24.043542000000002</v>
      </c>
      <c r="AB307" s="9">
        <v>15.494741999999999</v>
      </c>
      <c r="AC307" s="9">
        <v>411.87714800000003</v>
      </c>
      <c r="AD307" s="9">
        <v>26.494193000000049</v>
      </c>
      <c r="AE307" s="9">
        <v>61.392206999999999</v>
      </c>
      <c r="AF307" s="9">
        <v>499.76354800000007</v>
      </c>
      <c r="AG307" s="9">
        <v>40.150841836734692</v>
      </c>
      <c r="AH307" s="9">
        <v>77.596073000000004</v>
      </c>
      <c r="AI307" s="9">
        <v>8.7703152857142861</v>
      </c>
      <c r="AJ307" s="9">
        <v>398.2204991632654</v>
      </c>
      <c r="AL307" s="2" t="s">
        <v>107</v>
      </c>
      <c r="AM307" s="7">
        <v>85.487658999999994</v>
      </c>
      <c r="AN307" s="7">
        <v>56.682082999999999</v>
      </c>
      <c r="AO307" s="7">
        <v>119.12623400000007</v>
      </c>
      <c r="AP307" s="9">
        <v>111.04288799999999</v>
      </c>
      <c r="AQ307" s="9">
        <v>24.043542000000002</v>
      </c>
      <c r="AR307" s="9">
        <v>15.494741999999999</v>
      </c>
      <c r="AS307" s="9">
        <v>411.87714800000003</v>
      </c>
      <c r="AT307" s="9">
        <v>26.494193000000049</v>
      </c>
    </row>
    <row r="308" spans="21:46">
      <c r="U308" s="1" t="s">
        <v>108</v>
      </c>
      <c r="V308" s="5">
        <v>38270.797133099957</v>
      </c>
      <c r="W308" s="5">
        <v>86.999336999999997</v>
      </c>
      <c r="X308" s="5">
        <v>55.784263999999993</v>
      </c>
      <c r="Y308" s="5">
        <v>122.12977800000006</v>
      </c>
      <c r="Z308" s="8">
        <v>100.488944</v>
      </c>
      <c r="AA308" s="8">
        <v>24.718381000000011</v>
      </c>
      <c r="AB308" s="8">
        <v>16.158234999999998</v>
      </c>
      <c r="AC308" s="8">
        <v>406.27893900000004</v>
      </c>
      <c r="AD308" s="8">
        <v>23.275013000000026</v>
      </c>
      <c r="AE308" s="8">
        <v>60.669136000000002</v>
      </c>
      <c r="AF308" s="8">
        <v>490.22308800000002</v>
      </c>
      <c r="AG308" s="8">
        <v>42.988182653061216</v>
      </c>
      <c r="AH308" s="8">
        <v>74.242999999999995</v>
      </c>
      <c r="AI308" s="8">
        <v>8.6670194285714288</v>
      </c>
      <c r="AJ308" s="8">
        <v>386.56576934693885</v>
      </c>
      <c r="AL308" s="1" t="s">
        <v>108</v>
      </c>
      <c r="AM308" s="5">
        <v>86.999336999999997</v>
      </c>
      <c r="AN308" s="5">
        <v>55.784263999999993</v>
      </c>
      <c r="AO308" s="5">
        <v>122.12977800000006</v>
      </c>
      <c r="AP308" s="8">
        <v>100.488944</v>
      </c>
      <c r="AQ308" s="8">
        <v>24.718381000000011</v>
      </c>
      <c r="AR308" s="8">
        <v>16.158234999999998</v>
      </c>
      <c r="AS308" s="8">
        <v>406.27893900000004</v>
      </c>
      <c r="AT308" s="8">
        <v>23.275013000000026</v>
      </c>
    </row>
    <row r="309" spans="21:46">
      <c r="U309" s="2" t="s">
        <v>109</v>
      </c>
      <c r="V309" s="7">
        <v>37936.087034796248</v>
      </c>
      <c r="W309" s="7">
        <v>89.369935999999996</v>
      </c>
      <c r="X309" s="7">
        <v>56.767039999999987</v>
      </c>
      <c r="Y309" s="7">
        <v>117.4208428</v>
      </c>
      <c r="Z309" s="9">
        <v>100.142596</v>
      </c>
      <c r="AA309" s="9">
        <v>23.794001000000002</v>
      </c>
      <c r="AB309" s="9">
        <v>17.52094</v>
      </c>
      <c r="AC309" s="9">
        <v>405.01535579999995</v>
      </c>
      <c r="AD309" s="9">
        <v>42.390267457362071</v>
      </c>
      <c r="AE309" s="9">
        <v>63.377070637864627</v>
      </c>
      <c r="AF309" s="9">
        <v>510.78269389522666</v>
      </c>
      <c r="AG309" s="9">
        <v>22.144671428571428</v>
      </c>
      <c r="AH309" s="9">
        <v>59.771000000000001</v>
      </c>
      <c r="AI309" s="9">
        <v>9.053867233980661</v>
      </c>
      <c r="AJ309" s="9">
        <v>425.26095182879061</v>
      </c>
      <c r="AL309" s="2" t="s">
        <v>109</v>
      </c>
      <c r="AM309" s="7">
        <v>89.369935999999996</v>
      </c>
      <c r="AN309" s="7">
        <v>56.767039999999987</v>
      </c>
      <c r="AO309" s="7">
        <v>117.4208428</v>
      </c>
      <c r="AP309" s="9">
        <v>100.142596</v>
      </c>
      <c r="AQ309" s="9">
        <v>23.794001000000002</v>
      </c>
      <c r="AR309" s="9">
        <v>17.52094</v>
      </c>
      <c r="AS309" s="9">
        <v>405.01535579999995</v>
      </c>
      <c r="AT309" s="9">
        <v>42.390267457362071</v>
      </c>
    </row>
    <row r="310" spans="21:46">
      <c r="U310" s="1" t="s">
        <v>110</v>
      </c>
      <c r="V310" s="5">
        <v>38154.008609104589</v>
      </c>
      <c r="W310" s="5">
        <v>87.461357960000029</v>
      </c>
      <c r="X310" s="5">
        <v>58.032396200000015</v>
      </c>
      <c r="Y310" s="5">
        <v>125.5360612385</v>
      </c>
      <c r="Z310" s="8">
        <v>106.06069878</v>
      </c>
      <c r="AA310" s="8">
        <v>21.722846100000002</v>
      </c>
      <c r="AB310" s="8">
        <v>19.5902745</v>
      </c>
      <c r="AC310" s="8">
        <v>418.40363477850008</v>
      </c>
      <c r="AD310" s="8">
        <v>39.717954740036426</v>
      </c>
      <c r="AE310" s="8">
        <v>69.058831041809398</v>
      </c>
      <c r="AF310" s="8">
        <v>527.18042056034585</v>
      </c>
      <c r="AG310" s="8">
        <v>22.596325510204078</v>
      </c>
      <c r="AH310" s="8">
        <v>64.079000000000008</v>
      </c>
      <c r="AI310" s="8">
        <v>9.8655472916870579</v>
      </c>
      <c r="AJ310" s="8">
        <v>435.52526400833244</v>
      </c>
      <c r="AL310" s="1" t="s">
        <v>110</v>
      </c>
      <c r="AM310" s="5">
        <v>87.461357960000029</v>
      </c>
      <c r="AN310" s="5">
        <v>58.032396200000015</v>
      </c>
      <c r="AO310" s="5">
        <v>125.5360612385</v>
      </c>
      <c r="AP310" s="8">
        <v>106.06069878</v>
      </c>
      <c r="AQ310" s="8">
        <v>21.722846100000002</v>
      </c>
      <c r="AR310" s="8">
        <v>19.5902745</v>
      </c>
      <c r="AS310" s="8">
        <v>418.40363477850008</v>
      </c>
      <c r="AT310" s="8">
        <v>39.717954740036426</v>
      </c>
    </row>
    <row r="311" spans="21:46">
      <c r="U311" s="2">
        <v>2023</v>
      </c>
      <c r="V311" s="7">
        <v>38773.886247357827</v>
      </c>
      <c r="W311" s="7">
        <v>91.540330999999995</v>
      </c>
      <c r="X311" s="7">
        <v>56.046050999999991</v>
      </c>
      <c r="Y311" s="7">
        <v>131.5685110922895</v>
      </c>
      <c r="Z311" s="9">
        <v>107.97645899999999</v>
      </c>
      <c r="AA311" s="9">
        <v>25.224276</v>
      </c>
      <c r="AB311" s="9">
        <v>20.108861999999998</v>
      </c>
      <c r="AC311" s="9">
        <v>432.46449009228945</v>
      </c>
      <c r="AD311" s="9">
        <v>38.840780186719655</v>
      </c>
      <c r="AE311" s="9">
        <v>75.262843869584671</v>
      </c>
      <c r="AF311" s="9">
        <v>546.56811414859374</v>
      </c>
      <c r="AG311" s="9">
        <v>26.010774489795917</v>
      </c>
      <c r="AH311" s="9">
        <v>67.283000000000001</v>
      </c>
      <c r="AI311" s="9">
        <v>10.751834838512096</v>
      </c>
      <c r="AJ311" s="9">
        <v>445.29449578921322</v>
      </c>
      <c r="AL311" s="2">
        <v>2023</v>
      </c>
      <c r="AM311" s="7">
        <v>91.540330999999995</v>
      </c>
      <c r="AN311" s="7">
        <v>56.046050999999991</v>
      </c>
      <c r="AO311" s="7">
        <v>131.5685110922895</v>
      </c>
      <c r="AP311" s="9">
        <v>107.97645899999999</v>
      </c>
      <c r="AQ311" s="9">
        <v>25.224276</v>
      </c>
      <c r="AR311" s="9">
        <v>20.108861999999998</v>
      </c>
      <c r="AS311" s="9">
        <v>432.46449009228945</v>
      </c>
      <c r="AT311" s="9">
        <v>38.840780186719655</v>
      </c>
    </row>
    <row r="312" spans="21:46">
      <c r="U312" s="1">
        <v>2024</v>
      </c>
      <c r="V312" s="5">
        <v>39337.647233135707</v>
      </c>
      <c r="W312" s="5">
        <v>95.617786000000095</v>
      </c>
      <c r="X312" s="5">
        <v>57.680573000000003</v>
      </c>
      <c r="Y312" s="5">
        <v>123.60394346734395</v>
      </c>
      <c r="Z312" s="8">
        <v>109.69897300000004</v>
      </c>
      <c r="AA312" s="8">
        <v>26.209323000000005</v>
      </c>
      <c r="AB312" s="8">
        <v>23.254384999999999</v>
      </c>
      <c r="AC312" s="8">
        <v>436.06498346734406</v>
      </c>
      <c r="AD312" s="8">
        <v>28.241848172838079</v>
      </c>
      <c r="AE312" s="8">
        <v>68.80858252964137</v>
      </c>
      <c r="AF312" s="8">
        <v>533.11541416982357</v>
      </c>
      <c r="AG312" s="8">
        <v>24.173755102040818</v>
      </c>
      <c r="AH312" s="8">
        <v>84.099133389182981</v>
      </c>
      <c r="AI312" s="8">
        <v>9.829797504234481</v>
      </c>
      <c r="AJ312" s="8">
        <v>440.13307653814132</v>
      </c>
      <c r="AL312" s="1">
        <v>2024</v>
      </c>
      <c r="AM312" s="5">
        <v>95.617786000000095</v>
      </c>
      <c r="AN312" s="5">
        <v>57.680573000000003</v>
      </c>
      <c r="AO312" s="5">
        <v>123.60394346734395</v>
      </c>
      <c r="AP312" s="8">
        <v>109.69897300000004</v>
      </c>
      <c r="AQ312" s="8">
        <v>26.209323000000005</v>
      </c>
      <c r="AR312" s="8">
        <v>23.254384999999999</v>
      </c>
      <c r="AS312" s="8">
        <v>436.06498346734406</v>
      </c>
      <c r="AT312" s="8">
        <v>28.241848172838079</v>
      </c>
    </row>
    <row r="313" spans="21:46">
      <c r="U313" s="2">
        <v>2025</v>
      </c>
      <c r="V313" s="7">
        <v>38987.294796590184</v>
      </c>
      <c r="W313" s="7">
        <v>93.441510984211646</v>
      </c>
      <c r="X313" s="7">
        <v>61.932723508876336</v>
      </c>
      <c r="Y313" s="7">
        <v>116.19231593590131</v>
      </c>
      <c r="Z313" s="9">
        <v>109.41040771008969</v>
      </c>
      <c r="AA313" s="9">
        <v>26.220657034046962</v>
      </c>
      <c r="AB313" s="9">
        <v>23.634864627697862</v>
      </c>
      <c r="AC313" s="9">
        <v>430.83247980082382</v>
      </c>
      <c r="AD313" s="9">
        <v>28.313750899977812</v>
      </c>
      <c r="AE313" s="9">
        <v>69.496668354937782</v>
      </c>
      <c r="AF313" s="9">
        <v>528.64289905573946</v>
      </c>
      <c r="AG313" s="9">
        <v>14.947161086672988</v>
      </c>
      <c r="AH313" s="9">
        <v>83.217023653857282</v>
      </c>
      <c r="AI313" s="9">
        <v>9.9280954792768252</v>
      </c>
      <c r="AJ313" s="9">
        <v>444.19906961412869</v>
      </c>
      <c r="AL313" s="2">
        <v>2025</v>
      </c>
      <c r="AM313" s="7">
        <v>93.382327695650062</v>
      </c>
      <c r="AN313" s="7">
        <v>62.726009777042286</v>
      </c>
      <c r="AO313" s="7">
        <v>116.19231593590131</v>
      </c>
      <c r="AP313" s="9">
        <v>113.07922050571548</v>
      </c>
      <c r="AQ313" s="9">
        <v>26.149092016740305</v>
      </c>
      <c r="AR313" s="9">
        <v>23.702668750034661</v>
      </c>
      <c r="AS313" s="9">
        <v>435.23163468108407</v>
      </c>
      <c r="AT313" s="9">
        <v>28.609873288998564</v>
      </c>
    </row>
    <row r="314" spans="21:46">
      <c r="U314" s="1">
        <v>2026</v>
      </c>
      <c r="V314" s="5">
        <v>39796.652135460012</v>
      </c>
      <c r="W314" s="5">
        <v>97.943649650327799</v>
      </c>
      <c r="X314" s="5">
        <v>59.574329077909724</v>
      </c>
      <c r="Y314" s="5">
        <v>116.5620318419063</v>
      </c>
      <c r="Z314" s="8">
        <v>109.26817201164437</v>
      </c>
      <c r="AA314" s="8">
        <v>26.81797720257951</v>
      </c>
      <c r="AB314" s="8">
        <v>23.8481135388379</v>
      </c>
      <c r="AC314" s="8">
        <v>434.0142733232056</v>
      </c>
      <c r="AD314" s="8">
        <v>28.541587072366969</v>
      </c>
      <c r="AE314" s="8">
        <v>70.191635038487163</v>
      </c>
      <c r="AF314" s="8">
        <v>532.74749543405972</v>
      </c>
      <c r="AG314" s="8">
        <v>14.650023076965475</v>
      </c>
      <c r="AH314" s="8">
        <v>83.888074373365171</v>
      </c>
      <c r="AI314" s="8">
        <v>10.027376434069595</v>
      </c>
      <c r="AJ314" s="8">
        <v>447.9058373186071</v>
      </c>
      <c r="AL314" s="1">
        <v>2026</v>
      </c>
      <c r="AM314" s="5">
        <v>98.908936960706995</v>
      </c>
      <c r="AN314" s="5">
        <v>60.004217893824617</v>
      </c>
      <c r="AO314" s="5">
        <v>116.5620318419063</v>
      </c>
      <c r="AP314" s="8">
        <v>117.20369125950202</v>
      </c>
      <c r="AQ314" s="8">
        <v>26.777395146779963</v>
      </c>
      <c r="AR314" s="8">
        <v>23.982491602642142</v>
      </c>
      <c r="AS314" s="8">
        <v>443.43876470536208</v>
      </c>
      <c r="AT314" s="8">
        <v>29.175982309486887</v>
      </c>
    </row>
    <row r="315" spans="21:46">
      <c r="U315" s="2">
        <v>2027</v>
      </c>
      <c r="V315" s="7">
        <v>40619.011961533237</v>
      </c>
      <c r="W315" s="7">
        <v>102.60954467400761</v>
      </c>
      <c r="X315" s="7">
        <v>58.738508388557946</v>
      </c>
      <c r="Y315" s="7">
        <v>117.75824493879621</v>
      </c>
      <c r="Z315" s="9">
        <v>109.76579318596934</v>
      </c>
      <c r="AA315" s="9">
        <v>27.129755802472157</v>
      </c>
      <c r="AB315" s="9">
        <v>24.070474970286728</v>
      </c>
      <c r="AC315" s="9">
        <v>440.07232196009005</v>
      </c>
      <c r="AD315" s="9">
        <v>28.941864202905013</v>
      </c>
      <c r="AE315" s="9">
        <v>70.893551388872041</v>
      </c>
      <c r="AF315" s="9">
        <v>539.90773755186717</v>
      </c>
      <c r="AG315" s="9">
        <v>14.813425602201228</v>
      </c>
      <c r="AH315" s="9">
        <v>85.113230214566485</v>
      </c>
      <c r="AI315" s="9">
        <v>10.127650198410292</v>
      </c>
      <c r="AJ315" s="9">
        <v>454.20076056079387</v>
      </c>
      <c r="AL315" s="2">
        <v>2027</v>
      </c>
      <c r="AM315" s="7">
        <v>104.65441719203666</v>
      </c>
      <c r="AN315" s="7">
        <v>59.38443786520601</v>
      </c>
      <c r="AO315" s="7">
        <v>117.75824493879621</v>
      </c>
      <c r="AP315" s="9">
        <v>121.9958937594896</v>
      </c>
      <c r="AQ315" s="9">
        <v>27.123150499092169</v>
      </c>
      <c r="AR315" s="9">
        <v>24.27049787406721</v>
      </c>
      <c r="AS315" s="9">
        <v>455.18664212868782</v>
      </c>
      <c r="AT315" s="9">
        <v>29.959261570938825</v>
      </c>
    </row>
    <row r="316" spans="21:46">
      <c r="U316" s="1">
        <v>2028</v>
      </c>
      <c r="V316" s="5">
        <v>41452.193002786778</v>
      </c>
      <c r="W316" s="5">
        <v>107.37893589489228</v>
      </c>
      <c r="X316" s="5">
        <v>57.795738800796499</v>
      </c>
      <c r="Y316" s="5">
        <v>120.36594187357794</v>
      </c>
      <c r="Z316" s="8">
        <v>110.31314191818407</v>
      </c>
      <c r="AA316" s="8">
        <v>27.436659234139501</v>
      </c>
      <c r="AB316" s="8">
        <v>24.324400970149927</v>
      </c>
      <c r="AC316" s="8">
        <v>447.61481869174025</v>
      </c>
      <c r="AD316" s="8">
        <v>29.428811377379215</v>
      </c>
      <c r="AE316" s="8">
        <v>71.602486902760759</v>
      </c>
      <c r="AF316" s="8">
        <v>548.64611697188025</v>
      </c>
      <c r="AG316" s="8">
        <v>15.265149161418465</v>
      </c>
      <c r="AH316" s="8">
        <v>86.625235075943039</v>
      </c>
      <c r="AI316" s="8">
        <v>10.228926700394394</v>
      </c>
      <c r="AJ316" s="8">
        <v>461.77848090770095</v>
      </c>
      <c r="AL316" s="1">
        <v>2028</v>
      </c>
      <c r="AM316" s="5">
        <v>110.82775834761945</v>
      </c>
      <c r="AN316" s="5">
        <v>58.658903797796214</v>
      </c>
      <c r="AO316" s="5">
        <v>120.36594187357794</v>
      </c>
      <c r="AP316" s="8">
        <v>126.42819142289663</v>
      </c>
      <c r="AQ316" s="8">
        <v>27.466038686105961</v>
      </c>
      <c r="AR316" s="8">
        <v>24.589178381198309</v>
      </c>
      <c r="AS316" s="8">
        <v>468.33601250919446</v>
      </c>
      <c r="AT316" s="8">
        <v>30.823626877992833</v>
      </c>
    </row>
    <row r="317" spans="21:46">
      <c r="U317" s="2">
        <v>2029</v>
      </c>
      <c r="V317" s="7">
        <v>41996.625699795775</v>
      </c>
      <c r="W317" s="7">
        <v>111.87816035165186</v>
      </c>
      <c r="X317" s="7">
        <v>56.753399451556689</v>
      </c>
      <c r="Y317" s="7">
        <v>123.90273590477366</v>
      </c>
      <c r="Z317" s="9">
        <v>111.30241362049271</v>
      </c>
      <c r="AA317" s="9">
        <v>27.683862000804133</v>
      </c>
      <c r="AB317" s="9">
        <v>24.590813335049091</v>
      </c>
      <c r="AC317" s="9">
        <v>456.11138466432817</v>
      </c>
      <c r="AD317" s="9">
        <v>29.977110097327159</v>
      </c>
      <c r="AE317" s="9">
        <v>72.318511771788366</v>
      </c>
      <c r="AF317" s="9">
        <v>558.40700653344368</v>
      </c>
      <c r="AG317" s="9">
        <v>15.779312189119706</v>
      </c>
      <c r="AH317" s="9">
        <v>88.323663050938819</v>
      </c>
      <c r="AI317" s="9">
        <v>10.331215967398338</v>
      </c>
      <c r="AJ317" s="9">
        <v>470.30918257253563</v>
      </c>
      <c r="AL317" s="2">
        <v>2029</v>
      </c>
      <c r="AM317" s="7">
        <v>116.71998102442276</v>
      </c>
      <c r="AN317" s="7">
        <v>57.838389484076302</v>
      </c>
      <c r="AO317" s="7">
        <v>123.90273590477366</v>
      </c>
      <c r="AP317" s="9">
        <v>131.42646324523577</v>
      </c>
      <c r="AQ317" s="9">
        <v>27.749886159081427</v>
      </c>
      <c r="AR317" s="9">
        <v>24.919492004263425</v>
      </c>
      <c r="AS317" s="9">
        <v>482.55694782185338</v>
      </c>
      <c r="AT317" s="9">
        <v>31.757252773445703</v>
      </c>
    </row>
    <row r="318" spans="21:46">
      <c r="U318" s="1">
        <v>2030</v>
      </c>
      <c r="V318" s="5">
        <v>42353.596548765439</v>
      </c>
      <c r="W318" s="5">
        <v>116.30909106752708</v>
      </c>
      <c r="X318" s="5">
        <v>55.54514291846148</v>
      </c>
      <c r="Y318" s="5">
        <v>127.38025143651964</v>
      </c>
      <c r="Z318" s="8">
        <v>112.87267783735389</v>
      </c>
      <c r="AA318" s="8">
        <v>27.891959689779885</v>
      </c>
      <c r="AB318" s="8">
        <v>24.84046211563669</v>
      </c>
      <c r="AC318" s="8">
        <v>464.83958506527864</v>
      </c>
      <c r="AD318" s="8">
        <v>30.550331276763984</v>
      </c>
      <c r="AE318" s="8">
        <v>73.041696889506255</v>
      </c>
      <c r="AF318" s="8">
        <v>568.43161323154891</v>
      </c>
      <c r="AG318" s="8">
        <v>16.090496977007248</v>
      </c>
      <c r="AH318" s="8">
        <v>90.070893880371386</v>
      </c>
      <c r="AI318" s="8">
        <v>10.434528127072323</v>
      </c>
      <c r="AJ318" s="8">
        <v>479.29941936503536</v>
      </c>
      <c r="AL318" s="1">
        <v>2030</v>
      </c>
      <c r="AM318" s="5">
        <v>122.66579575763356</v>
      </c>
      <c r="AN318" s="5">
        <v>56.834559098836863</v>
      </c>
      <c r="AO318" s="5">
        <v>127.38025143651964</v>
      </c>
      <c r="AP318" s="8">
        <v>136.98317303746379</v>
      </c>
      <c r="AQ318" s="8">
        <v>27.995802761302311</v>
      </c>
      <c r="AR318" s="8">
        <v>25.232224118428924</v>
      </c>
      <c r="AS318" s="8">
        <v>497.0918062101851</v>
      </c>
      <c r="AT318" s="8">
        <v>32.721340262947024</v>
      </c>
    </row>
    <row r="319" spans="21:46">
      <c r="U319" s="2">
        <v>2031</v>
      </c>
      <c r="V319" s="7">
        <v>42914.190591947801</v>
      </c>
      <c r="W319" s="7">
        <v>120.41374807652105</v>
      </c>
      <c r="X319" s="7">
        <v>56.449166751509203</v>
      </c>
      <c r="Y319" s="7">
        <v>130.79024280848057</v>
      </c>
      <c r="Z319" s="9">
        <v>117.31587586175132</v>
      </c>
      <c r="AA319" s="9">
        <v>28.132499035467312</v>
      </c>
      <c r="AB319" s="9">
        <v>25.076007208252641</v>
      </c>
      <c r="AC319" s="9">
        <v>478.17753974198217</v>
      </c>
      <c r="AD319" s="9">
        <v>31.442170401223787</v>
      </c>
      <c r="AE319" s="9">
        <v>73.772113858401312</v>
      </c>
      <c r="AF319" s="9">
        <v>583.39182400160723</v>
      </c>
      <c r="AG319" s="9">
        <v>16.220696649141534</v>
      </c>
      <c r="AH319" s="9">
        <v>92.658129116946526</v>
      </c>
      <c r="AI319" s="9">
        <v>10.538873408343044</v>
      </c>
      <c r="AJ319" s="9">
        <v>493.39901349406443</v>
      </c>
      <c r="AL319" s="2">
        <v>2031</v>
      </c>
      <c r="AM319" s="7">
        <v>128.71862346710563</v>
      </c>
      <c r="AN319" s="7">
        <v>58.014595962357063</v>
      </c>
      <c r="AO319" s="7">
        <v>130.79024280848057</v>
      </c>
      <c r="AP319" s="9">
        <v>144.00086153946054</v>
      </c>
      <c r="AQ319" s="9">
        <v>28.27619853392946</v>
      </c>
      <c r="AR319" s="9">
        <v>25.530055007418795</v>
      </c>
      <c r="AS319" s="9">
        <v>515.33057731875203</v>
      </c>
      <c r="AT319" s="9">
        <v>33.943070357253809</v>
      </c>
    </row>
    <row r="320" spans="21:46">
      <c r="U320" s="1">
        <v>2032</v>
      </c>
      <c r="V320" s="5">
        <v>43458.855116873783</v>
      </c>
      <c r="W320" s="5">
        <v>124.58782577143708</v>
      </c>
      <c r="X320" s="5">
        <v>57.228586266802864</v>
      </c>
      <c r="Y320" s="5">
        <v>133.85328045027933</v>
      </c>
      <c r="Z320" s="8">
        <v>122.30477033998262</v>
      </c>
      <c r="AA320" s="8">
        <v>28.371604963388027</v>
      </c>
      <c r="AB320" s="8">
        <v>25.30168309346546</v>
      </c>
      <c r="AC320" s="8">
        <v>491.64775088535538</v>
      </c>
      <c r="AD320" s="8">
        <v>32.346831004264509</v>
      </c>
      <c r="AE320" s="8">
        <v>74.509834996985319</v>
      </c>
      <c r="AF320" s="8">
        <v>598.50441688660521</v>
      </c>
      <c r="AG320" s="8">
        <v>16.265643436860969</v>
      </c>
      <c r="AH320" s="8">
        <v>95.271742161749074</v>
      </c>
      <c r="AI320" s="8">
        <v>10.644262142426474</v>
      </c>
      <c r="AJ320" s="8">
        <v>507.72893845275894</v>
      </c>
      <c r="AL320" s="1">
        <v>2032</v>
      </c>
      <c r="AM320" s="5">
        <v>136.11264364608229</v>
      </c>
      <c r="AN320" s="5">
        <v>58.99623671943074</v>
      </c>
      <c r="AO320" s="5">
        <v>133.85328045027933</v>
      </c>
      <c r="AP320" s="8">
        <v>149.84736059117475</v>
      </c>
      <c r="AQ320" s="8">
        <v>28.55662410617219</v>
      </c>
      <c r="AR320" s="8">
        <v>25.817244988936679</v>
      </c>
      <c r="AS320" s="8">
        <v>533.18339050207589</v>
      </c>
      <c r="AT320" s="8">
        <v>35.142739120161984</v>
      </c>
    </row>
    <row r="321" spans="21:46">
      <c r="U321" s="2">
        <v>2033</v>
      </c>
      <c r="V321" s="7">
        <v>43983.629704192994</v>
      </c>
      <c r="W321" s="7">
        <v>128.41548709971659</v>
      </c>
      <c r="X321" s="7">
        <v>57.998817865574708</v>
      </c>
      <c r="Y321" s="7">
        <v>136.5167198149127</v>
      </c>
      <c r="Z321" s="9">
        <v>127.80399372441789</v>
      </c>
      <c r="AA321" s="9">
        <v>28.601644177726119</v>
      </c>
      <c r="AB321" s="9">
        <v>25.51817210702545</v>
      </c>
      <c r="AC321" s="9">
        <v>504.85483478937346</v>
      </c>
      <c r="AD321" s="9">
        <v>33.235261699360557</v>
      </c>
      <c r="AE321" s="9">
        <v>75.25493334695517</v>
      </c>
      <c r="AF321" s="9">
        <v>613.34502983568927</v>
      </c>
      <c r="AG321" s="9">
        <v>16.278347668143557</v>
      </c>
      <c r="AH321" s="9">
        <v>97.834562997951664</v>
      </c>
      <c r="AI321" s="9">
        <v>10.750704763850738</v>
      </c>
      <c r="AJ321" s="9">
        <v>521.81174882059054</v>
      </c>
      <c r="AL321" s="2">
        <v>2033</v>
      </c>
      <c r="AM321" s="7">
        <v>143.27346253840932</v>
      </c>
      <c r="AN321" s="7">
        <v>59.99336890064756</v>
      </c>
      <c r="AO321" s="7">
        <v>136.5167198149127</v>
      </c>
      <c r="AP321" s="9">
        <v>156.07427485792726</v>
      </c>
      <c r="AQ321" s="9">
        <v>28.835656410916595</v>
      </c>
      <c r="AR321" s="9">
        <v>26.094500948052733</v>
      </c>
      <c r="AS321" s="9">
        <v>550.78798347086615</v>
      </c>
      <c r="AT321" s="9">
        <v>36.327181418723875</v>
      </c>
    </row>
    <row r="322" spans="21:46">
      <c r="U322" s="1">
        <v>2034</v>
      </c>
      <c r="V322" s="5">
        <v>44496.891882194177</v>
      </c>
      <c r="W322" s="5">
        <v>132.18032420448219</v>
      </c>
      <c r="X322" s="5">
        <v>58.777750913678744</v>
      </c>
      <c r="Y322" s="5">
        <v>138.84118381425014</v>
      </c>
      <c r="Z322" s="8">
        <v>133.85458319190815</v>
      </c>
      <c r="AA322" s="8">
        <v>28.835335137700138</v>
      </c>
      <c r="AB322" s="8">
        <v>25.727051380929229</v>
      </c>
      <c r="AC322" s="8">
        <v>518.21622864294864</v>
      </c>
      <c r="AD322" s="8">
        <v>34.134587012829087</v>
      </c>
      <c r="AE322" s="8">
        <v>76.007482680424715</v>
      </c>
      <c r="AF322" s="8">
        <v>628.35829833620244</v>
      </c>
      <c r="AG322" s="8">
        <v>16.280011856326979</v>
      </c>
      <c r="AH322" s="8">
        <v>100.42742102832322</v>
      </c>
      <c r="AI322" s="8">
        <v>10.858211811489245</v>
      </c>
      <c r="AJ322" s="8">
        <v>536.0708037994508</v>
      </c>
      <c r="AL322" s="1">
        <v>2034</v>
      </c>
      <c r="AM322" s="5">
        <v>150.16871905591893</v>
      </c>
      <c r="AN322" s="5">
        <v>60.931723888271549</v>
      </c>
      <c r="AO322" s="5">
        <v>138.84118381425014</v>
      </c>
      <c r="AP322" s="8">
        <v>162.71890293276016</v>
      </c>
      <c r="AQ322" s="8">
        <v>29.120485903451979</v>
      </c>
      <c r="AR322" s="8">
        <v>26.363423362532728</v>
      </c>
      <c r="AS322" s="8">
        <v>568.14443895718546</v>
      </c>
      <c r="AT322" s="8">
        <v>37.495428201695944</v>
      </c>
    </row>
    <row r="323" spans="21:46">
      <c r="U323" s="2">
        <v>2035</v>
      </c>
      <c r="V323" s="7">
        <v>44998.897552052338</v>
      </c>
      <c r="W323" s="7">
        <v>136.46158994840715</v>
      </c>
      <c r="X323" s="7">
        <v>59.463727552687835</v>
      </c>
      <c r="Y323" s="7">
        <v>140.93819449333395</v>
      </c>
      <c r="Z323" s="9">
        <v>142.47427320655217</v>
      </c>
      <c r="AA323" s="9">
        <v>29.065427730568253</v>
      </c>
      <c r="AB323" s="9">
        <v>25.931544752780201</v>
      </c>
      <c r="AC323" s="9">
        <v>534.33475768432959</v>
      </c>
      <c r="AD323" s="9">
        <v>35.219669743013306</v>
      </c>
      <c r="AE323" s="9">
        <v>76.767557507228958</v>
      </c>
      <c r="AF323" s="9">
        <v>646.3219849345719</v>
      </c>
      <c r="AG323" s="9">
        <v>16.278084911298105</v>
      </c>
      <c r="AH323" s="9">
        <v>103.55535044133509</v>
      </c>
      <c r="AI323" s="9">
        <v>10.966793929604135</v>
      </c>
      <c r="AJ323" s="9">
        <v>553.27634251604479</v>
      </c>
      <c r="AL323" s="2">
        <v>2035</v>
      </c>
      <c r="AM323" s="7">
        <v>156.86491604172579</v>
      </c>
      <c r="AN323" s="7">
        <v>61.84622015683874</v>
      </c>
      <c r="AO323" s="7">
        <v>140.93819449333395</v>
      </c>
      <c r="AP323" s="9">
        <v>170.84625647141831</v>
      </c>
      <c r="AQ323" s="9">
        <v>29.404312134403771</v>
      </c>
      <c r="AR323" s="9">
        <v>26.627258289673989</v>
      </c>
      <c r="AS323" s="9">
        <v>586.52715758739464</v>
      </c>
      <c r="AT323" s="9">
        <v>38.732921394455225</v>
      </c>
    </row>
    <row r="324" spans="21:46">
      <c r="U324" s="1">
        <v>2036</v>
      </c>
      <c r="V324" s="5">
        <v>45489.564504129601</v>
      </c>
      <c r="W324" s="5">
        <v>140.71569704688338</v>
      </c>
      <c r="X324" s="5">
        <v>60.16559998641619</v>
      </c>
      <c r="Y324" s="5">
        <v>142.99134628508395</v>
      </c>
      <c r="Z324" s="8">
        <v>150.70059602319927</v>
      </c>
      <c r="AA324" s="8">
        <v>29.292477369386294</v>
      </c>
      <c r="AB324" s="8">
        <v>26.134048553712407</v>
      </c>
      <c r="AC324" s="8">
        <v>549.99976526468163</v>
      </c>
      <c r="AD324" s="8">
        <v>36.2742770377466</v>
      </c>
      <c r="AE324" s="8">
        <v>77.535233082301247</v>
      </c>
      <c r="AF324" s="8">
        <v>663.80927538472952</v>
      </c>
      <c r="AG324" s="8">
        <v>16.275012176848939</v>
      </c>
      <c r="AH324" s="8">
        <v>106.59528041862332</v>
      </c>
      <c r="AI324" s="8">
        <v>11.076461868900179</v>
      </c>
      <c r="AJ324" s="8">
        <v>569.99903012557934</v>
      </c>
      <c r="AL324" s="1">
        <v>2036</v>
      </c>
      <c r="AM324" s="5">
        <v>163.32233482067414</v>
      </c>
      <c r="AN324" s="5">
        <v>62.803653172199361</v>
      </c>
      <c r="AO324" s="5">
        <v>142.99134628508395</v>
      </c>
      <c r="AP324" s="8">
        <v>178.68727419767839</v>
      </c>
      <c r="AQ324" s="8">
        <v>29.686592558431919</v>
      </c>
      <c r="AR324" s="8">
        <v>26.88842322556183</v>
      </c>
      <c r="AS324" s="8">
        <v>604.37962425962962</v>
      </c>
      <c r="AT324" s="8">
        <v>39.934774155603094</v>
      </c>
    </row>
    <row r="325" spans="21:46">
      <c r="U325" s="2">
        <v>2037</v>
      </c>
      <c r="V325" s="7">
        <v>45961.511268980408</v>
      </c>
      <c r="W325" s="7">
        <v>144.92605414941471</v>
      </c>
      <c r="X325" s="7">
        <v>60.828616840559341</v>
      </c>
      <c r="Y325" s="7">
        <v>145.01250486922638</v>
      </c>
      <c r="Z325" s="9">
        <v>158.95688329968394</v>
      </c>
      <c r="AA325" s="9">
        <v>29.512346649692155</v>
      </c>
      <c r="AB325" s="9">
        <v>26.335440204393368</v>
      </c>
      <c r="AC325" s="9">
        <v>565.5718460129699</v>
      </c>
      <c r="AD325" s="9">
        <v>37.32264582663764</v>
      </c>
      <c r="AE325" s="9">
        <v>78.310585413124258</v>
      </c>
      <c r="AF325" s="9">
        <v>681.20507725273183</v>
      </c>
      <c r="AG325" s="9">
        <v>16.271575664130619</v>
      </c>
      <c r="AH325" s="9">
        <v>109.61718033447411</v>
      </c>
      <c r="AI325" s="9">
        <v>11.187226487589179</v>
      </c>
      <c r="AJ325" s="9">
        <v>586.62291617547692</v>
      </c>
      <c r="AL325" s="2">
        <v>2037</v>
      </c>
      <c r="AM325" s="7">
        <v>169.52773874805453</v>
      </c>
      <c r="AN325" s="7">
        <v>63.719910992713721</v>
      </c>
      <c r="AO325" s="7">
        <v>145.01250486922638</v>
      </c>
      <c r="AP325" s="9">
        <v>186.89360070442669</v>
      </c>
      <c r="AQ325" s="9">
        <v>29.96476217598369</v>
      </c>
      <c r="AR325" s="9">
        <v>27.147815766837542</v>
      </c>
      <c r="AS325" s="9">
        <v>622.26633325724254</v>
      </c>
      <c r="AT325" s="9">
        <v>41.138948608432074</v>
      </c>
    </row>
    <row r="326" spans="21:46">
      <c r="U326" s="1">
        <v>2038</v>
      </c>
      <c r="V326" s="5">
        <v>46413.894109340443</v>
      </c>
      <c r="W326" s="5">
        <v>150.06779586601766</v>
      </c>
      <c r="X326" s="5">
        <v>61.438109397111091</v>
      </c>
      <c r="Y326" s="5">
        <v>147.00842328818482</v>
      </c>
      <c r="Z326" s="8">
        <v>166.04422831361467</v>
      </c>
      <c r="AA326" s="8">
        <v>29.725782624907175</v>
      </c>
      <c r="AB326" s="8">
        <v>26.535901324669286</v>
      </c>
      <c r="AC326" s="8">
        <v>580.82024081450481</v>
      </c>
      <c r="AD326" s="8">
        <v>38.349231493930567</v>
      </c>
      <c r="AE326" s="8">
        <v>79.093691267255508</v>
      </c>
      <c r="AF326" s="8">
        <v>698.2631635756909</v>
      </c>
      <c r="AG326" s="8">
        <v>16.268023779423213</v>
      </c>
      <c r="AH326" s="8">
        <v>112.5762676924428</v>
      </c>
      <c r="AI326" s="8">
        <v>11.299098752465072</v>
      </c>
      <c r="AJ326" s="8">
        <v>602.90144852901221</v>
      </c>
      <c r="AL326" s="1">
        <v>2038</v>
      </c>
      <c r="AM326" s="5">
        <v>175.48967342779903</v>
      </c>
      <c r="AN326" s="5">
        <v>64.614716945900426</v>
      </c>
      <c r="AO326" s="5">
        <v>147.00842328818482</v>
      </c>
      <c r="AP326" s="8">
        <v>195.66988674436422</v>
      </c>
      <c r="AQ326" s="8">
        <v>30.237469536021894</v>
      </c>
      <c r="AR326" s="8">
        <v>27.405636781054763</v>
      </c>
      <c r="AS326" s="8">
        <v>640.42580672332519</v>
      </c>
      <c r="AT326" s="8">
        <v>42.361489088009868</v>
      </c>
    </row>
    <row r="327" spans="21:46">
      <c r="U327" s="2">
        <v>2039</v>
      </c>
      <c r="V327" s="7">
        <v>46851.226255020199</v>
      </c>
      <c r="W327" s="7">
        <v>155.28216427133287</v>
      </c>
      <c r="X327" s="7">
        <v>62.054499343995133</v>
      </c>
      <c r="Y327" s="7">
        <v>149.08103350679136</v>
      </c>
      <c r="Z327" s="9">
        <v>173.0238572571065</v>
      </c>
      <c r="AA327" s="9">
        <v>29.937123874697377</v>
      </c>
      <c r="AB327" s="9">
        <v>26.735461486332056</v>
      </c>
      <c r="AC327" s="9">
        <v>596.11413974025527</v>
      </c>
      <c r="AD327" s="9">
        <v>39.378881883299066</v>
      </c>
      <c r="AE327" s="9">
        <v>79.884628179928058</v>
      </c>
      <c r="AF327" s="9">
        <v>715.37764980348243</v>
      </c>
      <c r="AG327" s="9">
        <v>16.264435314665828</v>
      </c>
      <c r="AH327" s="9">
        <v>115.54418574973714</v>
      </c>
      <c r="AI327" s="9">
        <v>11.412089739989723</v>
      </c>
      <c r="AJ327" s="9">
        <v>619.22858630888857</v>
      </c>
      <c r="AL327" s="2">
        <v>2039</v>
      </c>
      <c r="AM327" s="7">
        <v>181.18950353594735</v>
      </c>
      <c r="AN327" s="7">
        <v>65.492915188726712</v>
      </c>
      <c r="AO327" s="7">
        <v>149.08103350679136</v>
      </c>
      <c r="AP327" s="9">
        <v>205.59183472349591</v>
      </c>
      <c r="AQ327" s="9">
        <v>30.51159600610147</v>
      </c>
      <c r="AR327" s="9">
        <v>27.661934215562798</v>
      </c>
      <c r="AS327" s="9">
        <v>659.52881717662569</v>
      </c>
      <c r="AT327" s="9">
        <v>43.64754399967557</v>
      </c>
    </row>
    <row r="328" spans="21:46">
      <c r="U328" s="1">
        <v>2040</v>
      </c>
      <c r="V328" s="5">
        <v>47259.1403206822</v>
      </c>
      <c r="W328" s="5">
        <v>160.26784632868606</v>
      </c>
      <c r="X328" s="5">
        <v>62.663220564636859</v>
      </c>
      <c r="Y328" s="5">
        <v>151.11133675560714</v>
      </c>
      <c r="Z328" s="8">
        <v>180.09317233609744</v>
      </c>
      <c r="AA328" s="8">
        <v>30.140221911308668</v>
      </c>
      <c r="AB328" s="8">
        <v>26.934130552934096</v>
      </c>
      <c r="AC328" s="8">
        <v>611.20992844927036</v>
      </c>
      <c r="AD328" s="8">
        <v>40.395197319222568</v>
      </c>
      <c r="AE328" s="8">
        <v>80.683474461727343</v>
      </c>
      <c r="AF328" s="8">
        <v>732.28860023022025</v>
      </c>
      <c r="AG328" s="8">
        <v>16.260835252735284</v>
      </c>
      <c r="AH328" s="8">
        <v>118.47365923063508</v>
      </c>
      <c r="AI328" s="8">
        <v>11.526210637389619</v>
      </c>
      <c r="AJ328" s="8">
        <v>635.34429051575762</v>
      </c>
      <c r="AL328" s="1">
        <v>2040</v>
      </c>
      <c r="AM328" s="5">
        <v>186.60509910553719</v>
      </c>
      <c r="AN328" s="5">
        <v>66.322023471701641</v>
      </c>
      <c r="AO328" s="5">
        <v>151.11133675560714</v>
      </c>
      <c r="AP328" s="8">
        <v>216.45138100517087</v>
      </c>
      <c r="AQ328" s="8">
        <v>30.778247491405853</v>
      </c>
      <c r="AR328" s="8">
        <v>27.916735489253991</v>
      </c>
      <c r="AS328" s="8">
        <v>679.18482331867665</v>
      </c>
      <c r="AT328" s="8">
        <v>44.970823504262391</v>
      </c>
    </row>
    <row r="329" spans="21:46">
      <c r="U329" s="2">
        <v>2041</v>
      </c>
      <c r="V329" s="7">
        <v>47637.801951866408</v>
      </c>
      <c r="W329" s="7">
        <v>164.84488155841814</v>
      </c>
      <c r="X329" s="7">
        <v>63.184828121208824</v>
      </c>
      <c r="Y329" s="7">
        <v>153.14845742189036</v>
      </c>
      <c r="Z329" s="9">
        <v>185.00961895409216</v>
      </c>
      <c r="AA329" s="9">
        <v>30.333621160816246</v>
      </c>
      <c r="AB329" s="9">
        <v>27.131801796904163</v>
      </c>
      <c r="AC329" s="9">
        <v>623.65320901332984</v>
      </c>
      <c r="AD329" s="9">
        <v>41.232963391305447</v>
      </c>
      <c r="AE329" s="9">
        <v>81.490309206344619</v>
      </c>
      <c r="AF329" s="9">
        <v>746.37648161097991</v>
      </c>
      <c r="AG329" s="9">
        <v>16.257231514185815</v>
      </c>
      <c r="AH329" s="9">
        <v>120.88839498266097</v>
      </c>
      <c r="AI329" s="9">
        <v>11.641472743763517</v>
      </c>
      <c r="AJ329" s="9">
        <v>648.62894089044948</v>
      </c>
      <c r="AL329" s="2">
        <v>2041</v>
      </c>
      <c r="AM329" s="7">
        <v>191.56765886998528</v>
      </c>
      <c r="AN329" s="7">
        <v>67.158269687846911</v>
      </c>
      <c r="AO329" s="7">
        <v>153.14845742189036</v>
      </c>
      <c r="AP329" s="9">
        <v>224.35335734229503</v>
      </c>
      <c r="AQ329" s="9">
        <v>31.038999365296618</v>
      </c>
      <c r="AR329" s="9">
        <v>28.169953573945499</v>
      </c>
      <c r="AS329" s="9">
        <v>695.43669626125961</v>
      </c>
      <c r="AT329" s="9">
        <v>46.064959152918931</v>
      </c>
    </row>
    <row r="330" spans="21:46">
      <c r="U330" s="1">
        <v>2042</v>
      </c>
      <c r="V330" s="5">
        <v>48005.928117065305</v>
      </c>
      <c r="W330" s="5">
        <v>169.25050041281608</v>
      </c>
      <c r="X330" s="5">
        <v>63.708006772305723</v>
      </c>
      <c r="Y330" s="5">
        <v>155.03638310010919</v>
      </c>
      <c r="Z330" s="8">
        <v>189.70275781520198</v>
      </c>
      <c r="AA330" s="8">
        <v>30.522091327604471</v>
      </c>
      <c r="AB330" s="8">
        <v>27.328479956187259</v>
      </c>
      <c r="AC330" s="8">
        <v>635.54821938422469</v>
      </c>
      <c r="AD330" s="8">
        <v>42.033823546650169</v>
      </c>
      <c r="AE330" s="8">
        <v>82.305212298408065</v>
      </c>
      <c r="AF330" s="8">
        <v>759.88725522928291</v>
      </c>
      <c r="AG330" s="8">
        <v>16.253626610057946</v>
      </c>
      <c r="AH330" s="8">
        <v>123.19673507834088</v>
      </c>
      <c r="AI330" s="8">
        <v>11.757887471201151</v>
      </c>
      <c r="AJ330" s="8">
        <v>661.32841632081693</v>
      </c>
      <c r="AL330" s="1">
        <v>2042</v>
      </c>
      <c r="AM330" s="5">
        <v>196.25158904575238</v>
      </c>
      <c r="AN330" s="5">
        <v>67.924669184480109</v>
      </c>
      <c r="AO330" s="5">
        <v>155.03638310010919</v>
      </c>
      <c r="AP330" s="8">
        <v>230.22021738135251</v>
      </c>
      <c r="AQ330" s="8">
        <v>31.296545375049512</v>
      </c>
      <c r="AR330" s="8">
        <v>28.421609715163353</v>
      </c>
      <c r="AS330" s="8">
        <v>709.15101380190708</v>
      </c>
      <c r="AT330" s="8">
        <v>46.988283190562342</v>
      </c>
    </row>
    <row r="331" spans="21:46">
      <c r="U331" s="2">
        <v>2043</v>
      </c>
      <c r="V331" s="7">
        <v>48351.364240257833</v>
      </c>
      <c r="W331" s="7">
        <v>173.4096064733456</v>
      </c>
      <c r="X331" s="7">
        <v>64.205162405406583</v>
      </c>
      <c r="Y331" s="7">
        <v>156.84027311244782</v>
      </c>
      <c r="Z331" s="9">
        <v>194.1858303296836</v>
      </c>
      <c r="AA331" s="9">
        <v>30.706619142561632</v>
      </c>
      <c r="AB331" s="9">
        <v>27.524169335410665</v>
      </c>
      <c r="AC331" s="9">
        <v>646.87166079885583</v>
      </c>
      <c r="AD331" s="9">
        <v>42.796209428025492</v>
      </c>
      <c r="AE331" s="9">
        <v>83.128264421392146</v>
      </c>
      <c r="AF331" s="9">
        <v>772.79613464827344</v>
      </c>
      <c r="AG331" s="9">
        <v>16.25002133641409</v>
      </c>
      <c r="AH331" s="9">
        <v>125.39415822306931</v>
      </c>
      <c r="AI331" s="9">
        <v>11.875466345913164</v>
      </c>
      <c r="AJ331" s="9">
        <v>673.41784889046721</v>
      </c>
      <c r="AL331" s="2">
        <v>2043</v>
      </c>
      <c r="AM331" s="7">
        <v>200.5805729540744</v>
      </c>
      <c r="AN331" s="7">
        <v>68.662450412030324</v>
      </c>
      <c r="AO331" s="7">
        <v>156.84027311244782</v>
      </c>
      <c r="AP331" s="9">
        <v>233.63054903521927</v>
      </c>
      <c r="AQ331" s="9">
        <v>31.552770317477286</v>
      </c>
      <c r="AR331" s="9">
        <v>28.671724020139216</v>
      </c>
      <c r="AS331" s="9">
        <v>719.93833985138826</v>
      </c>
      <c r="AT331" s="9">
        <v>47.714581285296873</v>
      </c>
    </row>
    <row r="332" spans="21:46">
      <c r="U332" s="1">
        <v>2044</v>
      </c>
      <c r="V332" s="5">
        <v>48682.141014611007</v>
      </c>
      <c r="W332" s="5">
        <v>177.37736337862881</v>
      </c>
      <c r="X332" s="5">
        <v>64.618283939090958</v>
      </c>
      <c r="Y332" s="5">
        <v>158.66864837700217</v>
      </c>
      <c r="Z332" s="8">
        <v>198.57776952700294</v>
      </c>
      <c r="AA332" s="8">
        <v>30.892285672210445</v>
      </c>
      <c r="AB332" s="8">
        <v>27.718873922838419</v>
      </c>
      <c r="AC332" s="8">
        <v>657.85322481677372</v>
      </c>
      <c r="AD332" s="8">
        <v>43.535582360201857</v>
      </c>
      <c r="AE332" s="8">
        <v>83.959547065606074</v>
      </c>
      <c r="AF332" s="8">
        <v>785.34835424258165</v>
      </c>
      <c r="AG332" s="8">
        <v>16.246415945625014</v>
      </c>
      <c r="AH332" s="8">
        <v>127.52523766854101</v>
      </c>
      <c r="AI332" s="8">
        <v>11.994221009372296</v>
      </c>
      <c r="AJ332" s="8">
        <v>685.14239123135053</v>
      </c>
      <c r="AL332" s="1">
        <v>2044</v>
      </c>
      <c r="AM332" s="5">
        <v>204.60166763970028</v>
      </c>
      <c r="AN332" s="5">
        <v>69.46230140496067</v>
      </c>
      <c r="AO332" s="5">
        <v>158.66864837700217</v>
      </c>
      <c r="AP332" s="8">
        <v>236.19381707483961</v>
      </c>
      <c r="AQ332" s="8">
        <v>31.812747453982528</v>
      </c>
      <c r="AR332" s="8">
        <v>28.920315613586766</v>
      </c>
      <c r="AS332" s="8">
        <v>729.65949756407201</v>
      </c>
      <c r="AT332" s="8">
        <v>48.369111892890061</v>
      </c>
    </row>
    <row r="333" spans="21:46">
      <c r="U333" s="2">
        <v>2045</v>
      </c>
      <c r="V333" s="7">
        <v>48994.363736591557</v>
      </c>
      <c r="W333" s="7">
        <v>181.0989496848828</v>
      </c>
      <c r="X333" s="7">
        <v>65.118317552529177</v>
      </c>
      <c r="Y333" s="7">
        <v>160.41721416510958</v>
      </c>
      <c r="Z333" s="9">
        <v>202.7372733436016</v>
      </c>
      <c r="AA333" s="9">
        <v>31.082496011069079</v>
      </c>
      <c r="AB333" s="9">
        <v>27.912597446463135</v>
      </c>
      <c r="AC333" s="9">
        <v>668.36684820365542</v>
      </c>
      <c r="AD333" s="9">
        <v>44.243456585502877</v>
      </c>
      <c r="AE333" s="9">
        <v>84.799142536262138</v>
      </c>
      <c r="AF333" s="9">
        <v>797.40944732542039</v>
      </c>
      <c r="AG333" s="9">
        <v>16.24281051769816</v>
      </c>
      <c r="AH333" s="9">
        <v>129.56550996166513</v>
      </c>
      <c r="AI333" s="9">
        <v>12.11416321946602</v>
      </c>
      <c r="AJ333" s="9">
        <v>696.36749427146015</v>
      </c>
      <c r="AL333" s="2">
        <v>2045</v>
      </c>
      <c r="AM333" s="7">
        <v>208.3133505546721</v>
      </c>
      <c r="AN333" s="7">
        <v>70.159211160119114</v>
      </c>
      <c r="AO333" s="7">
        <v>160.41721416510958</v>
      </c>
      <c r="AP333" s="9">
        <v>238.16730731837998</v>
      </c>
      <c r="AQ333" s="9">
        <v>32.079194477786473</v>
      </c>
      <c r="AR333" s="9">
        <v>29.167402729888952</v>
      </c>
      <c r="AS333" s="9">
        <v>738.30368040595613</v>
      </c>
      <c r="AT333" s="9">
        <v>48.951147584339701</v>
      </c>
    </row>
    <row r="334" spans="21:46">
      <c r="U334" s="1">
        <v>2046</v>
      </c>
      <c r="V334" s="5">
        <v>49295.206061885139</v>
      </c>
      <c r="W334" s="5">
        <v>184.60407954355318</v>
      </c>
      <c r="X334" s="5">
        <v>65.483616243596089</v>
      </c>
      <c r="Y334" s="5">
        <v>162.09678534893115</v>
      </c>
      <c r="Z334" s="8">
        <v>206.13916517452927</v>
      </c>
      <c r="AA334" s="8">
        <v>31.273065314893291</v>
      </c>
      <c r="AB334" s="8">
        <v>28.105343410298872</v>
      </c>
      <c r="AC334" s="8">
        <v>677.70205503580178</v>
      </c>
      <c r="AD334" s="8">
        <v>44.872007501539343</v>
      </c>
      <c r="AE334" s="8">
        <v>85.64713396162476</v>
      </c>
      <c r="AF334" s="8">
        <v>808.22119649896581</v>
      </c>
      <c r="AG334" s="8">
        <v>16.23920507799777</v>
      </c>
      <c r="AH334" s="8">
        <v>131.37710227951658</v>
      </c>
      <c r="AI334" s="8">
        <v>12.235304851660679</v>
      </c>
      <c r="AJ334" s="8">
        <v>706.33485745934331</v>
      </c>
      <c r="AL334" s="1">
        <v>2046</v>
      </c>
      <c r="AM334" s="5">
        <v>211.74517143611121</v>
      </c>
      <c r="AN334" s="5">
        <v>70.905577190278649</v>
      </c>
      <c r="AO334" s="5">
        <v>162.09678534893115</v>
      </c>
      <c r="AP334" s="8">
        <v>238.41459282230377</v>
      </c>
      <c r="AQ334" s="8">
        <v>32.347952628935033</v>
      </c>
      <c r="AR334" s="8">
        <v>29.413002782987814</v>
      </c>
      <c r="AS334" s="8">
        <v>744.9230822095476</v>
      </c>
      <c r="AT334" s="8">
        <v>49.396888234527438</v>
      </c>
    </row>
    <row r="335" spans="21:46">
      <c r="U335" s="2">
        <v>2047</v>
      </c>
      <c r="V335" s="7">
        <v>49577.225425858524</v>
      </c>
      <c r="W335" s="7">
        <v>187.8500266769411</v>
      </c>
      <c r="X335" s="7">
        <v>65.928609384268242</v>
      </c>
      <c r="Y335" s="7">
        <v>163.58682310302666</v>
      </c>
      <c r="Z335" s="9">
        <v>209.01433702895704</v>
      </c>
      <c r="AA335" s="9">
        <v>31.458946836830577</v>
      </c>
      <c r="AB335" s="9">
        <v>28.297115123750778</v>
      </c>
      <c r="AC335" s="9">
        <v>686.13585815377439</v>
      </c>
      <c r="AD335" s="9">
        <v>45.439881804039167</v>
      </c>
      <c r="AE335" s="9">
        <v>86.503605301241009</v>
      </c>
      <c r="AF335" s="9">
        <v>818.07934525905455</v>
      </c>
      <c r="AG335" s="9">
        <v>16.235599634564888</v>
      </c>
      <c r="AH335" s="9">
        <v>133.01377090142063</v>
      </c>
      <c r="AI335" s="9">
        <v>12.357657900177287</v>
      </c>
      <c r="AJ335" s="9">
        <v>715.34014032324865</v>
      </c>
      <c r="AL335" s="2">
        <v>2047</v>
      </c>
      <c r="AM335" s="7">
        <v>214.89125803522586</v>
      </c>
      <c r="AN335" s="7">
        <v>71.630796229984014</v>
      </c>
      <c r="AO335" s="7">
        <v>163.58682310302666</v>
      </c>
      <c r="AP335" s="9">
        <v>238.19262076886005</v>
      </c>
      <c r="AQ335" s="9">
        <v>32.615101140951879</v>
      </c>
      <c r="AR335" s="9">
        <v>29.657132427058908</v>
      </c>
      <c r="AS335" s="9">
        <v>750.57373170510732</v>
      </c>
      <c r="AT335" s="9">
        <v>49.777418803488921</v>
      </c>
    </row>
    <row r="336" spans="21:46">
      <c r="U336" s="1">
        <v>2048</v>
      </c>
      <c r="V336" s="5">
        <v>49807.097566220429</v>
      </c>
      <c r="W336" s="5">
        <v>190.66176425035462</v>
      </c>
      <c r="X336" s="5">
        <v>66.316376186146641</v>
      </c>
      <c r="Y336" s="5">
        <v>165.01949395524144</v>
      </c>
      <c r="Z336" s="8">
        <v>211.1101905306887</v>
      </c>
      <c r="AA336" s="8">
        <v>31.631406631837326</v>
      </c>
      <c r="AB336" s="8">
        <v>28.487915728156349</v>
      </c>
      <c r="AC336" s="8">
        <v>693.22714728242511</v>
      </c>
      <c r="AD336" s="8">
        <v>45.917386828713084</v>
      </c>
      <c r="AE336" s="8">
        <v>87.368641354253427</v>
      </c>
      <c r="AF336" s="8">
        <v>826.51317546539167</v>
      </c>
      <c r="AG336" s="8">
        <v>16.231994189948729</v>
      </c>
      <c r="AH336" s="8">
        <v>134.38991529293421</v>
      </c>
      <c r="AI336" s="8">
        <v>12.481234479179061</v>
      </c>
      <c r="AJ336" s="8">
        <v>722.91253992118948</v>
      </c>
      <c r="AL336" s="1">
        <v>2048</v>
      </c>
      <c r="AM336" s="5">
        <v>217.02395459185553</v>
      </c>
      <c r="AN336" s="5">
        <v>72.323245366371708</v>
      </c>
      <c r="AO336" s="5">
        <v>165.01949395524144</v>
      </c>
      <c r="AP336" s="8">
        <v>237.84458985088608</v>
      </c>
      <c r="AQ336" s="8">
        <v>32.869890383491395</v>
      </c>
      <c r="AR336" s="8">
        <v>29.899807612252463</v>
      </c>
      <c r="AS336" s="8">
        <v>754.98098176009876</v>
      </c>
      <c r="AT336" s="8">
        <v>50.074251839030772</v>
      </c>
    </row>
    <row r="337" spans="21:46">
      <c r="U337" s="2">
        <v>2049</v>
      </c>
      <c r="V337" s="7">
        <v>50028.806031470252</v>
      </c>
      <c r="W337" s="7">
        <v>193.22874472062028</v>
      </c>
      <c r="X337" s="7">
        <v>66.62294044575502</v>
      </c>
      <c r="Y337" s="7">
        <v>166.38275523206042</v>
      </c>
      <c r="Z337" s="9">
        <v>212.67673221571593</v>
      </c>
      <c r="AA337" s="9">
        <v>31.803954029076824</v>
      </c>
      <c r="AB337" s="9">
        <v>28.677748221809431</v>
      </c>
      <c r="AC337" s="9">
        <v>699.39287486503792</v>
      </c>
      <c r="AD337" s="9">
        <v>46.332589092156098</v>
      </c>
      <c r="AE337" s="9">
        <v>88.242327767795956</v>
      </c>
      <c r="AF337" s="9">
        <v>833.96779172498998</v>
      </c>
      <c r="AG337" s="9">
        <v>16.228388744957439</v>
      </c>
      <c r="AH337" s="9">
        <v>135.5864479922171</v>
      </c>
      <c r="AI337" s="9">
        <v>12.606046823970852</v>
      </c>
      <c r="AJ337" s="9">
        <v>729.49707521223661</v>
      </c>
      <c r="AL337" s="2">
        <v>2049</v>
      </c>
      <c r="AM337" s="7">
        <v>218.59350784226984</v>
      </c>
      <c r="AN337" s="7">
        <v>72.954437501374514</v>
      </c>
      <c r="AO337" s="7">
        <v>166.38275523206042</v>
      </c>
      <c r="AP337" s="9">
        <v>237.3104606170719</v>
      </c>
      <c r="AQ337" s="9">
        <v>33.126364267266183</v>
      </c>
      <c r="AR337" s="9">
        <v>30.141043636982236</v>
      </c>
      <c r="AS337" s="9">
        <v>758.50856909702497</v>
      </c>
      <c r="AT337" s="9">
        <v>50.311871722814857</v>
      </c>
    </row>
    <row r="338" spans="21:46">
      <c r="U338" s="1">
        <v>2050</v>
      </c>
      <c r="V338" s="5">
        <v>50135.142575503975</v>
      </c>
      <c r="W338" s="5">
        <v>195.20237645904271</v>
      </c>
      <c r="X338" s="5">
        <v>66.959086461154385</v>
      </c>
      <c r="Y338" s="5">
        <v>167.55765207404599</v>
      </c>
      <c r="Z338" s="8">
        <v>213.16836536819147</v>
      </c>
      <c r="AA338" s="8">
        <v>31.950663981905553</v>
      </c>
      <c r="AB338" s="8">
        <v>28.866615483893998</v>
      </c>
      <c r="AC338" s="8">
        <v>703.70475982823416</v>
      </c>
      <c r="AD338" s="8">
        <v>46.623002772280664</v>
      </c>
      <c r="AE338" s="8">
        <v>89.124751045473914</v>
      </c>
      <c r="AF338" s="8">
        <v>839.45251364598869</v>
      </c>
      <c r="AG338" s="8">
        <v>16.224783299847218</v>
      </c>
      <c r="AH338" s="8">
        <v>136.42322956372996</v>
      </c>
      <c r="AI338" s="8">
        <v>12.732107292210559</v>
      </c>
      <c r="AJ338" s="8">
        <v>734.10297930066758</v>
      </c>
      <c r="AL338" s="1">
        <v>2050</v>
      </c>
      <c r="AM338" s="5">
        <v>219.74553577866865</v>
      </c>
      <c r="AN338" s="5">
        <v>73.642026264704356</v>
      </c>
      <c r="AO338" s="5">
        <v>167.55765207404599</v>
      </c>
      <c r="AP338" s="8">
        <v>236.54064177428376</v>
      </c>
      <c r="AQ338" s="8">
        <v>33.357878787158747</v>
      </c>
      <c r="AR338" s="8">
        <v>30.380855197343646</v>
      </c>
      <c r="AS338" s="8">
        <v>761.22458987620519</v>
      </c>
      <c r="AT338" s="8">
        <v>50.494862243813166</v>
      </c>
    </row>
    <row r="339" spans="21:46">
      <c r="U339" s="1"/>
      <c r="V339" s="5"/>
      <c r="W339" s="5"/>
      <c r="X339" s="5"/>
      <c r="Y339" s="5"/>
      <c r="Z339" s="8"/>
      <c r="AA339" s="8"/>
      <c r="AB339" s="8"/>
      <c r="AC339" s="8"/>
      <c r="AD339" s="8"/>
      <c r="AE339" s="8"/>
      <c r="AF339" s="8"/>
      <c r="AG339" s="8"/>
      <c r="AH339" s="8"/>
      <c r="AI339" s="8"/>
      <c r="AJ339" s="8"/>
    </row>
    <row r="340" spans="21:46" ht="18.600000000000001">
      <c r="U340" s="86"/>
      <c r="V340" s="86" t="s">
        <v>224</v>
      </c>
      <c r="W340" s="86"/>
      <c r="X340" s="86"/>
      <c r="Y340" s="86"/>
      <c r="Z340" s="86"/>
      <c r="AA340" s="86"/>
      <c r="AB340" s="86"/>
      <c r="AC340" s="86"/>
      <c r="AD340" s="86"/>
      <c r="AE340" s="86"/>
      <c r="AF340" s="86"/>
      <c r="AG340" s="86"/>
      <c r="AH340" s="86"/>
      <c r="AI340" s="86"/>
      <c r="AJ340" s="86"/>
      <c r="AL340" s="89" t="s">
        <v>225</v>
      </c>
      <c r="AM340" s="89"/>
      <c r="AN340" s="89"/>
      <c r="AO340" s="89"/>
      <c r="AP340" s="89"/>
      <c r="AQ340" s="89"/>
      <c r="AR340" s="89"/>
      <c r="AS340" s="89"/>
      <c r="AT340" s="89"/>
    </row>
    <row r="341" spans="21:46" ht="15" thickBot="1"/>
    <row r="342" spans="21:46">
      <c r="U342" s="16" t="s">
        <v>71</v>
      </c>
      <c r="V342" s="17" t="s">
        <v>116</v>
      </c>
      <c r="W342" s="17" t="s">
        <v>117</v>
      </c>
      <c r="X342" s="17" t="s">
        <v>200</v>
      </c>
      <c r="Y342" s="17" t="s">
        <v>119</v>
      </c>
      <c r="Z342" s="17" t="s">
        <v>120</v>
      </c>
      <c r="AA342" s="17" t="s">
        <v>121</v>
      </c>
      <c r="AB342" s="17" t="s">
        <v>201</v>
      </c>
      <c r="AC342" s="18" t="s">
        <v>123</v>
      </c>
      <c r="AD342" s="17" t="s">
        <v>124</v>
      </c>
      <c r="AE342" s="17" t="s">
        <v>125</v>
      </c>
      <c r="AF342" s="17" t="s">
        <v>126</v>
      </c>
      <c r="AG342" s="99" t="s">
        <v>202</v>
      </c>
      <c r="AH342" s="19" t="s">
        <v>128</v>
      </c>
      <c r="AI342" s="66" t="s">
        <v>129</v>
      </c>
      <c r="AJ342" s="20" t="s">
        <v>203</v>
      </c>
      <c r="AL342" s="16" t="s">
        <v>71</v>
      </c>
      <c r="AM342" s="17" t="s">
        <v>117</v>
      </c>
      <c r="AN342" s="17" t="s">
        <v>200</v>
      </c>
      <c r="AO342" s="17" t="s">
        <v>119</v>
      </c>
      <c r="AP342" s="17" t="s">
        <v>120</v>
      </c>
      <c r="AQ342" s="17" t="s">
        <v>121</v>
      </c>
      <c r="AR342" s="17" t="s">
        <v>201</v>
      </c>
      <c r="AS342" s="18" t="s">
        <v>123</v>
      </c>
      <c r="AT342" s="20" t="s">
        <v>124</v>
      </c>
    </row>
    <row r="343" spans="21:46">
      <c r="U343" s="21"/>
      <c r="V343" s="22" t="s">
        <v>132</v>
      </c>
      <c r="W343" s="22"/>
      <c r="X343" s="22" t="s">
        <v>211</v>
      </c>
      <c r="Y343" s="22"/>
      <c r="Z343" s="22"/>
      <c r="AA343" s="22"/>
      <c r="AB343" s="22" t="s">
        <v>212</v>
      </c>
      <c r="AC343" s="23"/>
      <c r="AD343" s="22"/>
      <c r="AE343" s="22" t="s">
        <v>135</v>
      </c>
      <c r="AF343" s="22"/>
      <c r="AG343" s="100"/>
      <c r="AH343" s="24" t="s">
        <v>137</v>
      </c>
      <c r="AI343" s="32" t="s">
        <v>138</v>
      </c>
      <c r="AJ343" s="25" t="s">
        <v>213</v>
      </c>
      <c r="AL343" s="21"/>
      <c r="AM343" s="22"/>
      <c r="AN343" s="22" t="s">
        <v>211</v>
      </c>
      <c r="AO343" s="22"/>
      <c r="AP343" s="22"/>
      <c r="AQ343" s="22"/>
      <c r="AR343" s="22" t="s">
        <v>212</v>
      </c>
      <c r="AS343" s="23"/>
      <c r="AT343" s="25"/>
    </row>
    <row r="344" spans="21:46" ht="15" thickBot="1">
      <c r="U344" s="26"/>
      <c r="V344" s="27"/>
      <c r="W344" s="27" t="s">
        <v>155</v>
      </c>
      <c r="X344" s="27" t="s">
        <v>155</v>
      </c>
      <c r="Y344" s="27" t="s">
        <v>155</v>
      </c>
      <c r="Z344" s="27" t="s">
        <v>155</v>
      </c>
      <c r="AA344" s="27" t="s">
        <v>155</v>
      </c>
      <c r="AB344" s="27" t="s">
        <v>155</v>
      </c>
      <c r="AC344" s="28" t="s">
        <v>155</v>
      </c>
      <c r="AD344" s="27" t="s">
        <v>155</v>
      </c>
      <c r="AE344" s="27" t="s">
        <v>155</v>
      </c>
      <c r="AF344" s="27" t="s">
        <v>155</v>
      </c>
      <c r="AG344" s="27" t="s">
        <v>155</v>
      </c>
      <c r="AH344" s="29" t="s">
        <v>156</v>
      </c>
      <c r="AI344" s="67" t="s">
        <v>156</v>
      </c>
      <c r="AJ344" s="30" t="s">
        <v>155</v>
      </c>
      <c r="AL344" s="26"/>
      <c r="AM344" s="27" t="s">
        <v>155</v>
      </c>
      <c r="AN344" s="27" t="s">
        <v>155</v>
      </c>
      <c r="AO344" s="27" t="s">
        <v>155</v>
      </c>
      <c r="AP344" s="27" t="s">
        <v>155</v>
      </c>
      <c r="AQ344" s="27" t="s">
        <v>155</v>
      </c>
      <c r="AR344" s="27" t="s">
        <v>155</v>
      </c>
      <c r="AS344" s="28" t="s">
        <v>155</v>
      </c>
      <c r="AT344" s="30" t="s">
        <v>155</v>
      </c>
    </row>
    <row r="345" spans="21:46">
      <c r="U345" s="1" t="s">
        <v>157</v>
      </c>
      <c r="V345" s="5">
        <v>13094</v>
      </c>
      <c r="W345" s="5">
        <v>80.677999999999997</v>
      </c>
      <c r="X345" s="5">
        <v>20.648000000000003</v>
      </c>
      <c r="Y345" s="5">
        <v>39.743000000000002</v>
      </c>
      <c r="Z345" s="8">
        <v>28.951189000000007</v>
      </c>
      <c r="AA345" s="8">
        <v>33.681049000000002</v>
      </c>
      <c r="AB345" s="8">
        <v>0.84540800000000005</v>
      </c>
      <c r="AC345" s="8">
        <v>204.54664599999998</v>
      </c>
      <c r="AD345" s="8">
        <v>16.862573895287973</v>
      </c>
      <c r="AE345" s="8">
        <v>0</v>
      </c>
      <c r="AF345" s="8">
        <v>221.40921989528795</v>
      </c>
      <c r="AG345" s="8">
        <v>31.738219895287958</v>
      </c>
      <c r="AH345" s="8"/>
      <c r="AI345" s="8"/>
      <c r="AJ345" s="8">
        <v>189.67099999999999</v>
      </c>
      <c r="AL345" s="1" t="s">
        <v>157</v>
      </c>
      <c r="AM345" s="5">
        <v>80.677999999999997</v>
      </c>
      <c r="AN345" s="5">
        <v>20.648000000000003</v>
      </c>
      <c r="AO345" s="5">
        <v>39.743000000000002</v>
      </c>
      <c r="AP345" s="8">
        <v>28.951189000000007</v>
      </c>
      <c r="AQ345" s="8">
        <v>33.681049000000002</v>
      </c>
      <c r="AR345" s="8">
        <v>0.84540800000000005</v>
      </c>
      <c r="AS345" s="8">
        <v>204.54664599999998</v>
      </c>
      <c r="AT345" s="8">
        <v>16.862573895287973</v>
      </c>
    </row>
    <row r="346" spans="21:46">
      <c r="U346" s="2" t="s">
        <v>158</v>
      </c>
      <c r="V346" s="7">
        <v>13066</v>
      </c>
      <c r="W346" s="7">
        <v>76.861999999999995</v>
      </c>
      <c r="X346" s="7">
        <v>20.448</v>
      </c>
      <c r="Y346" s="7">
        <v>33.536000000000001</v>
      </c>
      <c r="Z346" s="9">
        <v>31.840390999999997</v>
      </c>
      <c r="AA346" s="9">
        <v>32.986809999999998</v>
      </c>
      <c r="AB346" s="9">
        <v>0.73969200000000002</v>
      </c>
      <c r="AC346" s="9">
        <v>196.412893</v>
      </c>
      <c r="AD346" s="9">
        <v>17.622316424083767</v>
      </c>
      <c r="AE346" s="9">
        <v>0</v>
      </c>
      <c r="AF346" s="9">
        <v>214.03520942408377</v>
      </c>
      <c r="AG346" s="9">
        <v>31.36020942408377</v>
      </c>
      <c r="AH346" s="9"/>
      <c r="AI346" s="9"/>
      <c r="AJ346" s="9">
        <v>182.67500000000001</v>
      </c>
      <c r="AL346" s="2" t="s">
        <v>158</v>
      </c>
      <c r="AM346" s="7">
        <v>76.861999999999995</v>
      </c>
      <c r="AN346" s="7">
        <v>20.448</v>
      </c>
      <c r="AO346" s="7">
        <v>33.536000000000001</v>
      </c>
      <c r="AP346" s="9">
        <v>31.840390999999997</v>
      </c>
      <c r="AQ346" s="9">
        <v>32.986809999999998</v>
      </c>
      <c r="AR346" s="9">
        <v>0.73969200000000002</v>
      </c>
      <c r="AS346" s="9">
        <v>196.412893</v>
      </c>
      <c r="AT346" s="9">
        <v>17.622316424083767</v>
      </c>
    </row>
    <row r="347" spans="21:46">
      <c r="U347" s="1" t="s">
        <v>159</v>
      </c>
      <c r="V347" s="5">
        <v>12977</v>
      </c>
      <c r="W347" s="5">
        <v>75.622</v>
      </c>
      <c r="X347" s="5">
        <v>20.123999999999999</v>
      </c>
      <c r="Y347" s="5">
        <v>39.545999999999999</v>
      </c>
      <c r="Z347" s="8">
        <v>32.335203999999997</v>
      </c>
      <c r="AA347" s="8">
        <v>35.845996</v>
      </c>
      <c r="AB347" s="8">
        <v>0.84661000000000008</v>
      </c>
      <c r="AC347" s="8">
        <v>204.31981000000002</v>
      </c>
      <c r="AD347" s="8">
        <v>26.954697853403161</v>
      </c>
      <c r="AE347" s="8">
        <v>0</v>
      </c>
      <c r="AF347" s="8">
        <v>231.27450785340318</v>
      </c>
      <c r="AG347" s="8">
        <v>34.633507853403138</v>
      </c>
      <c r="AH347" s="8"/>
      <c r="AI347" s="8"/>
      <c r="AJ347" s="8">
        <v>196.64100000000005</v>
      </c>
      <c r="AL347" s="1" t="s">
        <v>159</v>
      </c>
      <c r="AM347" s="5">
        <v>75.622</v>
      </c>
      <c r="AN347" s="5">
        <v>20.123999999999999</v>
      </c>
      <c r="AO347" s="5">
        <v>39.545999999999999</v>
      </c>
      <c r="AP347" s="8">
        <v>32.335203999999997</v>
      </c>
      <c r="AQ347" s="8">
        <v>35.845996</v>
      </c>
      <c r="AR347" s="8">
        <v>0.84661000000000008</v>
      </c>
      <c r="AS347" s="8">
        <v>204.31981000000002</v>
      </c>
      <c r="AT347" s="8">
        <v>26.954697853403161</v>
      </c>
    </row>
    <row r="348" spans="21:46">
      <c r="U348" s="2" t="s">
        <v>160</v>
      </c>
      <c r="V348" s="7">
        <v>12907.161378860656</v>
      </c>
      <c r="W348" s="7">
        <v>81.363</v>
      </c>
      <c r="X348" s="7">
        <v>20.309000000000001</v>
      </c>
      <c r="Y348" s="7">
        <v>39.225999999999992</v>
      </c>
      <c r="Z348" s="9">
        <v>36.352528</v>
      </c>
      <c r="AA348" s="9">
        <v>39.163684000000003</v>
      </c>
      <c r="AB348" s="9">
        <v>1.7498280000000002</v>
      </c>
      <c r="AC348" s="9">
        <v>218.16404000000003</v>
      </c>
      <c r="AD348" s="9">
        <v>21.691268900523575</v>
      </c>
      <c r="AE348" s="9">
        <v>0</v>
      </c>
      <c r="AF348" s="9">
        <v>239.8553089005236</v>
      </c>
      <c r="AG348" s="9">
        <v>38.251308900523561</v>
      </c>
      <c r="AH348" s="9">
        <v>45.9</v>
      </c>
      <c r="AI348" s="9"/>
      <c r="AJ348" s="9">
        <v>201.60400000000004</v>
      </c>
      <c r="AL348" s="2" t="s">
        <v>160</v>
      </c>
      <c r="AM348" s="7">
        <v>81.363</v>
      </c>
      <c r="AN348" s="7">
        <v>20.309000000000001</v>
      </c>
      <c r="AO348" s="7">
        <v>39.225999999999992</v>
      </c>
      <c r="AP348" s="9">
        <v>36.352528</v>
      </c>
      <c r="AQ348" s="9">
        <v>39.163684000000003</v>
      </c>
      <c r="AR348" s="9">
        <v>1.7498280000000002</v>
      </c>
      <c r="AS348" s="9">
        <v>218.16404000000003</v>
      </c>
      <c r="AT348" s="9">
        <v>21.691268900523575</v>
      </c>
    </row>
    <row r="349" spans="21:46">
      <c r="U349" s="1" t="s">
        <v>161</v>
      </c>
      <c r="V349" s="5">
        <v>12814.722577686218</v>
      </c>
      <c r="W349" s="5">
        <v>79.933000000000007</v>
      </c>
      <c r="X349" s="5">
        <v>19.984000000000002</v>
      </c>
      <c r="Y349" s="5">
        <v>40.436</v>
      </c>
      <c r="Z349" s="8">
        <v>36.817952999999996</v>
      </c>
      <c r="AA349" s="8">
        <v>41.248183000000004</v>
      </c>
      <c r="AB349" s="8">
        <v>1.7471510000000001</v>
      </c>
      <c r="AC349" s="8">
        <v>220.16628700000001</v>
      </c>
      <c r="AD349" s="8">
        <v>16.660796769633507</v>
      </c>
      <c r="AE349" s="8">
        <v>0</v>
      </c>
      <c r="AF349" s="8">
        <v>236.82708376963353</v>
      </c>
      <c r="AG349" s="8">
        <v>39.624083769633508</v>
      </c>
      <c r="AH349" s="8">
        <v>48.384999999999998</v>
      </c>
      <c r="AI349" s="8"/>
      <c r="AJ349" s="8">
        <v>197.20300000000003</v>
      </c>
      <c r="AL349" s="1" t="s">
        <v>161</v>
      </c>
      <c r="AM349" s="5">
        <v>79.933000000000007</v>
      </c>
      <c r="AN349" s="5">
        <v>19.984000000000002</v>
      </c>
      <c r="AO349" s="5">
        <v>40.436</v>
      </c>
      <c r="AP349" s="8">
        <v>36.817952999999996</v>
      </c>
      <c r="AQ349" s="8">
        <v>41.248183000000004</v>
      </c>
      <c r="AR349" s="8">
        <v>1.7471510000000001</v>
      </c>
      <c r="AS349" s="8">
        <v>220.16628700000001</v>
      </c>
      <c r="AT349" s="8">
        <v>16.660796769633507</v>
      </c>
    </row>
    <row r="350" spans="21:46">
      <c r="U350" s="2" t="s">
        <v>162</v>
      </c>
      <c r="V350" s="7">
        <v>12685.173565711722</v>
      </c>
      <c r="W350" s="7">
        <v>79.427000000000007</v>
      </c>
      <c r="X350" s="7">
        <v>19.904</v>
      </c>
      <c r="Y350" s="7">
        <v>54.607000000000006</v>
      </c>
      <c r="Z350" s="9">
        <v>37.917472000000004</v>
      </c>
      <c r="AA350" s="9">
        <v>42.227489999999996</v>
      </c>
      <c r="AB350" s="9">
        <v>1.71106</v>
      </c>
      <c r="AC350" s="9">
        <v>235.79402200000001</v>
      </c>
      <c r="AD350" s="9">
        <v>23.925731926701562</v>
      </c>
      <c r="AE350" s="9">
        <v>0</v>
      </c>
      <c r="AF350" s="9">
        <v>259.71975392670157</v>
      </c>
      <c r="AG350" s="9">
        <v>53.416753926701574</v>
      </c>
      <c r="AH350" s="9">
        <v>51.640999999999998</v>
      </c>
      <c r="AI350" s="9"/>
      <c r="AJ350" s="9">
        <v>206.303</v>
      </c>
      <c r="AL350" s="2" t="s">
        <v>162</v>
      </c>
      <c r="AM350" s="7">
        <v>79.427000000000007</v>
      </c>
      <c r="AN350" s="7">
        <v>19.904</v>
      </c>
      <c r="AO350" s="7">
        <v>54.607000000000006</v>
      </c>
      <c r="AP350" s="9">
        <v>37.917472000000004</v>
      </c>
      <c r="AQ350" s="9">
        <v>42.227489999999996</v>
      </c>
      <c r="AR350" s="9">
        <v>1.71106</v>
      </c>
      <c r="AS350" s="9">
        <v>235.79402200000001</v>
      </c>
      <c r="AT350" s="9">
        <v>23.925731926701562</v>
      </c>
    </row>
    <row r="351" spans="21:46">
      <c r="U351" s="1" t="s">
        <v>163</v>
      </c>
      <c r="V351" s="5">
        <v>12576.48555927817</v>
      </c>
      <c r="W351" s="5">
        <v>78.759</v>
      </c>
      <c r="X351" s="5">
        <v>19.398</v>
      </c>
      <c r="Y351" s="5">
        <v>81.820999999999998</v>
      </c>
      <c r="Z351" s="8">
        <v>39.477132000000005</v>
      </c>
      <c r="AA351" s="8">
        <v>41.741230999999999</v>
      </c>
      <c r="AB351" s="8">
        <v>2.0942810000000001</v>
      </c>
      <c r="AC351" s="8">
        <v>263.29064400000004</v>
      </c>
      <c r="AD351" s="8">
        <v>21.861005214659684</v>
      </c>
      <c r="AE351" s="8">
        <v>0</v>
      </c>
      <c r="AF351" s="8">
        <v>285.15164921465976</v>
      </c>
      <c r="AG351" s="8">
        <v>69.836649214659687</v>
      </c>
      <c r="AH351" s="8">
        <v>58.939</v>
      </c>
      <c r="AI351" s="8"/>
      <c r="AJ351" s="8">
        <v>215.31500000000005</v>
      </c>
      <c r="AL351" s="1" t="s">
        <v>163</v>
      </c>
      <c r="AM351" s="5">
        <v>78.759</v>
      </c>
      <c r="AN351" s="5">
        <v>19.398</v>
      </c>
      <c r="AO351" s="5">
        <v>81.820999999999998</v>
      </c>
      <c r="AP351" s="8">
        <v>39.477132000000005</v>
      </c>
      <c r="AQ351" s="8">
        <v>41.741230999999999</v>
      </c>
      <c r="AR351" s="8">
        <v>2.0942810000000001</v>
      </c>
      <c r="AS351" s="8">
        <v>263.29064400000004</v>
      </c>
      <c r="AT351" s="8">
        <v>21.861005214659684</v>
      </c>
    </row>
    <row r="352" spans="21:46">
      <c r="U352" s="2" t="s">
        <v>164</v>
      </c>
      <c r="V352" s="7">
        <v>12457.631136293214</v>
      </c>
      <c r="W352" s="7">
        <v>80.527000000000001</v>
      </c>
      <c r="X352" s="7">
        <v>19.79</v>
      </c>
      <c r="Y352" s="7">
        <v>86.606999999999999</v>
      </c>
      <c r="Z352" s="9">
        <v>40.929340000000003</v>
      </c>
      <c r="AA352" s="9">
        <v>43.839773999999998</v>
      </c>
      <c r="AB352" s="9">
        <v>2.2491379999999999</v>
      </c>
      <c r="AC352" s="9">
        <v>273.942252</v>
      </c>
      <c r="AD352" s="9">
        <v>28.615350094240835</v>
      </c>
      <c r="AE352" s="9">
        <v>0</v>
      </c>
      <c r="AF352" s="9">
        <v>302.55760209424085</v>
      </c>
      <c r="AG352" s="9">
        <v>77.635602094240838</v>
      </c>
      <c r="AH352" s="9">
        <v>60.728999999999999</v>
      </c>
      <c r="AI352" s="9"/>
      <c r="AJ352" s="9">
        <v>224.92200000000003</v>
      </c>
      <c r="AL352" s="2" t="s">
        <v>164</v>
      </c>
      <c r="AM352" s="7">
        <v>80.527000000000001</v>
      </c>
      <c r="AN352" s="7">
        <v>19.79</v>
      </c>
      <c r="AO352" s="7">
        <v>86.606999999999999</v>
      </c>
      <c r="AP352" s="9">
        <v>40.929340000000003</v>
      </c>
      <c r="AQ352" s="9">
        <v>43.839773999999998</v>
      </c>
      <c r="AR352" s="9">
        <v>2.2491379999999999</v>
      </c>
      <c r="AS352" s="9">
        <v>273.942252</v>
      </c>
      <c r="AT352" s="9">
        <v>28.615350094240835</v>
      </c>
    </row>
    <row r="353" spans="21:46">
      <c r="U353" s="1" t="s">
        <v>165</v>
      </c>
      <c r="V353" s="5">
        <v>12310.342460024691</v>
      </c>
      <c r="W353" s="5">
        <v>80.720431000000005</v>
      </c>
      <c r="X353" s="5">
        <v>19.182000000000002</v>
      </c>
      <c r="Y353" s="5">
        <v>92.182085999999998</v>
      </c>
      <c r="Z353" s="8">
        <v>42.530889000000009</v>
      </c>
      <c r="AA353" s="8">
        <v>29.988962000000001</v>
      </c>
      <c r="AB353" s="8">
        <v>2.4319650000000004</v>
      </c>
      <c r="AC353" s="8">
        <v>267.03633300000001</v>
      </c>
      <c r="AD353" s="8">
        <v>30.155813596858618</v>
      </c>
      <c r="AE353" s="8">
        <v>0</v>
      </c>
      <c r="AF353" s="8">
        <v>297.19214659685861</v>
      </c>
      <c r="AG353" s="8">
        <v>64.492146596858646</v>
      </c>
      <c r="AH353" s="8">
        <v>66.742999999999995</v>
      </c>
      <c r="AI353" s="8"/>
      <c r="AJ353" s="8">
        <v>232.69999999999996</v>
      </c>
      <c r="AL353" s="1" t="s">
        <v>165</v>
      </c>
      <c r="AM353" s="5">
        <v>80.720431000000005</v>
      </c>
      <c r="AN353" s="5">
        <v>19.182000000000002</v>
      </c>
      <c r="AO353" s="5">
        <v>92.182085999999998</v>
      </c>
      <c r="AP353" s="8">
        <v>42.530889000000009</v>
      </c>
      <c r="AQ353" s="8">
        <v>29.988962000000001</v>
      </c>
      <c r="AR353" s="8">
        <v>2.4319650000000004</v>
      </c>
      <c r="AS353" s="8">
        <v>267.03633300000001</v>
      </c>
      <c r="AT353" s="8">
        <v>30.155813596858618</v>
      </c>
    </row>
    <row r="354" spans="21:46">
      <c r="U354" s="2" t="s">
        <v>166</v>
      </c>
      <c r="V354" s="7">
        <v>12042.531087652967</v>
      </c>
      <c r="W354" s="7">
        <v>82.927000000000007</v>
      </c>
      <c r="X354" s="7">
        <v>19.421999999999997</v>
      </c>
      <c r="Y354" s="7">
        <v>89.004298000000006</v>
      </c>
      <c r="Z354" s="9">
        <v>44.976918999999995</v>
      </c>
      <c r="AA354" s="9">
        <v>42.612932000000001</v>
      </c>
      <c r="AB354" s="9">
        <v>2.2430790000000003</v>
      </c>
      <c r="AC354" s="9">
        <v>281.18622800000003</v>
      </c>
      <c r="AD354" s="9">
        <v>15.883771999999981</v>
      </c>
      <c r="AE354" s="9">
        <v>0</v>
      </c>
      <c r="AF354" s="9">
        <v>297.07</v>
      </c>
      <c r="AG354" s="9">
        <v>75.010994764397893</v>
      </c>
      <c r="AH354" s="9">
        <v>61.997</v>
      </c>
      <c r="AI354" s="9"/>
      <c r="AJ354" s="9">
        <v>222.05900523560211</v>
      </c>
      <c r="AL354" s="2" t="s">
        <v>166</v>
      </c>
      <c r="AM354" s="7">
        <v>82.927000000000007</v>
      </c>
      <c r="AN354" s="7">
        <v>19.421999999999997</v>
      </c>
      <c r="AO354" s="7">
        <v>89.004298000000006</v>
      </c>
      <c r="AP354" s="9">
        <v>44.976918999999995</v>
      </c>
      <c r="AQ354" s="9">
        <v>42.612932000000001</v>
      </c>
      <c r="AR354" s="9">
        <v>2.2430790000000003</v>
      </c>
      <c r="AS354" s="9">
        <v>281.18622800000003</v>
      </c>
      <c r="AT354" s="9">
        <v>15.883771999999981</v>
      </c>
    </row>
    <row r="355" spans="21:46">
      <c r="U355" s="1" t="s">
        <v>167</v>
      </c>
      <c r="V355" s="5">
        <v>11855.150077893255</v>
      </c>
      <c r="W355" s="5">
        <v>81.620999999999995</v>
      </c>
      <c r="X355" s="5">
        <v>18.203000000000003</v>
      </c>
      <c r="Y355" s="5">
        <v>86.329505999999981</v>
      </c>
      <c r="Z355" s="8">
        <v>46.983053000000005</v>
      </c>
      <c r="AA355" s="8">
        <v>44.698207999999994</v>
      </c>
      <c r="AB355" s="8">
        <v>1.328581</v>
      </c>
      <c r="AC355" s="8">
        <v>279.16334799999998</v>
      </c>
      <c r="AD355" s="8">
        <v>17.417929486910978</v>
      </c>
      <c r="AE355" s="8">
        <v>0</v>
      </c>
      <c r="AF355" s="8">
        <v>296.58127748691095</v>
      </c>
      <c r="AG355" s="8">
        <v>72.717277486910987</v>
      </c>
      <c r="AH355" s="8">
        <v>57.185000000000002</v>
      </c>
      <c r="AI355" s="8"/>
      <c r="AJ355" s="8">
        <v>223.86399999999998</v>
      </c>
      <c r="AL355" s="1" t="s">
        <v>167</v>
      </c>
      <c r="AM355" s="5">
        <v>81.620999999999995</v>
      </c>
      <c r="AN355" s="5">
        <v>18.203000000000003</v>
      </c>
      <c r="AO355" s="5">
        <v>86.329505999999981</v>
      </c>
      <c r="AP355" s="8">
        <v>46.983053000000005</v>
      </c>
      <c r="AQ355" s="8">
        <v>44.698207999999994</v>
      </c>
      <c r="AR355" s="8">
        <v>1.328581</v>
      </c>
      <c r="AS355" s="8">
        <v>279.16334799999998</v>
      </c>
      <c r="AT355" s="8">
        <v>17.417929486910978</v>
      </c>
    </row>
    <row r="356" spans="21:46">
      <c r="U356" s="2" t="s">
        <v>168</v>
      </c>
      <c r="V356" s="7">
        <v>11703.659005350408</v>
      </c>
      <c r="W356" s="7">
        <v>80.644999999999996</v>
      </c>
      <c r="X356" s="7">
        <v>18.070999999999998</v>
      </c>
      <c r="Y356" s="7">
        <v>90.257679999999993</v>
      </c>
      <c r="Z356" s="9">
        <v>47.039020999999991</v>
      </c>
      <c r="AA356" s="9">
        <v>42.753762999999999</v>
      </c>
      <c r="AB356" s="9">
        <v>1.147113</v>
      </c>
      <c r="AC356" s="9">
        <v>279.91357699999998</v>
      </c>
      <c r="AD356" s="9">
        <v>24.239423000000031</v>
      </c>
      <c r="AE356" s="9">
        <v>0</v>
      </c>
      <c r="AF356" s="9">
        <v>304.15300000000002</v>
      </c>
      <c r="AG356" s="9">
        <v>77.519000000000005</v>
      </c>
      <c r="AH356" s="9">
        <v>58.893999999999998</v>
      </c>
      <c r="AI356" s="9"/>
      <c r="AJ356" s="9">
        <v>226.63400000000001</v>
      </c>
      <c r="AL356" s="2" t="s">
        <v>168</v>
      </c>
      <c r="AM356" s="7">
        <v>80.644999999999996</v>
      </c>
      <c r="AN356" s="7">
        <v>18.070999999999998</v>
      </c>
      <c r="AO356" s="7">
        <v>90.257679999999993</v>
      </c>
      <c r="AP356" s="9">
        <v>47.039020999999991</v>
      </c>
      <c r="AQ356" s="9">
        <v>42.753762999999999</v>
      </c>
      <c r="AR356" s="9">
        <v>1.147113</v>
      </c>
      <c r="AS356" s="9">
        <v>279.91357699999998</v>
      </c>
      <c r="AT356" s="9">
        <v>24.239423000000031</v>
      </c>
    </row>
    <row r="357" spans="21:46">
      <c r="U357" s="1" t="s">
        <v>169</v>
      </c>
      <c r="V357" s="5">
        <v>11642.522021567747</v>
      </c>
      <c r="W357" s="5">
        <v>84.568802000000005</v>
      </c>
      <c r="X357" s="5">
        <v>18.445515</v>
      </c>
      <c r="Y357" s="5">
        <v>112.209835</v>
      </c>
      <c r="Z357" s="8">
        <v>48.10850099999999</v>
      </c>
      <c r="AA357" s="8">
        <v>41.715071999999999</v>
      </c>
      <c r="AB357" s="8">
        <v>1.121394</v>
      </c>
      <c r="AC357" s="8">
        <v>306.16911900000002</v>
      </c>
      <c r="AD357" s="8">
        <v>16.707394089005209</v>
      </c>
      <c r="AE357" s="8">
        <v>0</v>
      </c>
      <c r="AF357" s="8">
        <v>322.87651308900524</v>
      </c>
      <c r="AG357" s="8">
        <v>98.322513089005227</v>
      </c>
      <c r="AH357" s="8">
        <v>67.674999999999997</v>
      </c>
      <c r="AI357" s="8"/>
      <c r="AJ357" s="8">
        <v>224.55400000000003</v>
      </c>
      <c r="AL357" s="1" t="s">
        <v>169</v>
      </c>
      <c r="AM357" s="5">
        <v>84.568802000000005</v>
      </c>
      <c r="AN357" s="5">
        <v>18.445515</v>
      </c>
      <c r="AO357" s="5">
        <v>112.209835</v>
      </c>
      <c r="AP357" s="8">
        <v>48.10850099999999</v>
      </c>
      <c r="AQ357" s="8">
        <v>41.715071999999999</v>
      </c>
      <c r="AR357" s="8">
        <v>1.121394</v>
      </c>
      <c r="AS357" s="8">
        <v>306.16911900000002</v>
      </c>
      <c r="AT357" s="8">
        <v>16.707394089005209</v>
      </c>
    </row>
    <row r="358" spans="21:46">
      <c r="U358" s="2" t="s">
        <v>170</v>
      </c>
      <c r="V358" s="7">
        <v>11672.998976741614</v>
      </c>
      <c r="W358" s="7">
        <v>82.458348000000001</v>
      </c>
      <c r="X358" s="7">
        <v>17.148411000000003</v>
      </c>
      <c r="Y358" s="7">
        <v>165.51056900000003</v>
      </c>
      <c r="Z358" s="9">
        <v>48.823975000000004</v>
      </c>
      <c r="AA358" s="9">
        <v>44.698688000000004</v>
      </c>
      <c r="AB358" s="9">
        <v>1.02772</v>
      </c>
      <c r="AC358" s="9">
        <v>359.66771100000005</v>
      </c>
      <c r="AD358" s="9">
        <v>21.172556015706775</v>
      </c>
      <c r="AE358" s="9">
        <v>0</v>
      </c>
      <c r="AF358" s="9">
        <v>380.84026701570684</v>
      </c>
      <c r="AG358" s="9">
        <v>147.62126701570679</v>
      </c>
      <c r="AH358" s="9">
        <v>77.534000000000006</v>
      </c>
      <c r="AI358" s="9"/>
      <c r="AJ358" s="9">
        <v>233.21900000000005</v>
      </c>
      <c r="AL358" s="2" t="s">
        <v>170</v>
      </c>
      <c r="AM358" s="7">
        <v>82.458348000000001</v>
      </c>
      <c r="AN358" s="7">
        <v>17.148411000000003</v>
      </c>
      <c r="AO358" s="7">
        <v>165.51056900000003</v>
      </c>
      <c r="AP358" s="9">
        <v>48.823975000000004</v>
      </c>
      <c r="AQ358" s="9">
        <v>44.698688000000004</v>
      </c>
      <c r="AR358" s="9">
        <v>1.02772</v>
      </c>
      <c r="AS358" s="9">
        <v>359.66771100000005</v>
      </c>
      <c r="AT358" s="9">
        <v>21.172556015706775</v>
      </c>
    </row>
    <row r="359" spans="21:46">
      <c r="U359" s="1" t="s">
        <v>171</v>
      </c>
      <c r="V359" s="5">
        <v>12363.221580247926</v>
      </c>
      <c r="W359" s="5">
        <v>88.452837000000002</v>
      </c>
      <c r="X359" s="5">
        <v>17.342660000000002</v>
      </c>
      <c r="Y359" s="5">
        <v>217.45741200000001</v>
      </c>
      <c r="Z359" s="8">
        <v>51.420971999999999</v>
      </c>
      <c r="AA359" s="8">
        <v>46.004824999999997</v>
      </c>
      <c r="AB359" s="8">
        <v>1.1844060000000001</v>
      </c>
      <c r="AC359" s="8">
        <v>421.86311200000006</v>
      </c>
      <c r="AD359" s="8">
        <v>21.794720460732954</v>
      </c>
      <c r="AE359" s="8">
        <v>0</v>
      </c>
      <c r="AF359" s="8">
        <v>443.657832460733</v>
      </c>
      <c r="AG359" s="8">
        <v>156.95183246073299</v>
      </c>
      <c r="AH359" s="8">
        <v>78.27</v>
      </c>
      <c r="AI359" s="8"/>
      <c r="AJ359" s="8">
        <v>286.70600000000002</v>
      </c>
      <c r="AL359" s="1" t="s">
        <v>171</v>
      </c>
      <c r="AM359" s="5">
        <v>88.452837000000002</v>
      </c>
      <c r="AN359" s="5">
        <v>17.342660000000002</v>
      </c>
      <c r="AO359" s="5">
        <v>217.45741200000001</v>
      </c>
      <c r="AP359" s="8">
        <v>51.420971999999999</v>
      </c>
      <c r="AQ359" s="8">
        <v>46.004824999999997</v>
      </c>
      <c r="AR359" s="8">
        <v>1.1844060000000001</v>
      </c>
      <c r="AS359" s="8">
        <v>421.86311200000006</v>
      </c>
      <c r="AT359" s="8">
        <v>21.794720460732954</v>
      </c>
    </row>
    <row r="360" spans="21:46">
      <c r="U360" s="2" t="s">
        <v>172</v>
      </c>
      <c r="V360" s="7">
        <v>12546.701592623636</v>
      </c>
      <c r="W360" s="7">
        <v>90.680214000000007</v>
      </c>
      <c r="X360" s="7">
        <v>17.434933999999998</v>
      </c>
      <c r="Y360" s="7">
        <v>158.52001100000001</v>
      </c>
      <c r="Z360" s="9">
        <v>56.314934999999991</v>
      </c>
      <c r="AA360" s="9">
        <v>46.954062</v>
      </c>
      <c r="AB360" s="9">
        <v>1.532152</v>
      </c>
      <c r="AC360" s="9">
        <v>371.43630800000005</v>
      </c>
      <c r="AD360" s="9">
        <v>17.116998000000031</v>
      </c>
      <c r="AE360" s="9">
        <v>73.936000000000007</v>
      </c>
      <c r="AF360" s="9">
        <v>462.48930600000006</v>
      </c>
      <c r="AG360" s="9">
        <v>135.11521020408165</v>
      </c>
      <c r="AH360" s="9">
        <v>91.471999999999994</v>
      </c>
      <c r="AI360" s="9">
        <v>14.083</v>
      </c>
      <c r="AJ360" s="9">
        <v>253.43809579591843</v>
      </c>
      <c r="AL360" s="2" t="s">
        <v>172</v>
      </c>
      <c r="AM360" s="7">
        <v>90.680214000000007</v>
      </c>
      <c r="AN360" s="7">
        <v>17.434933999999998</v>
      </c>
      <c r="AO360" s="7">
        <v>158.52001100000001</v>
      </c>
      <c r="AP360" s="9">
        <v>56.314934999999991</v>
      </c>
      <c r="AQ360" s="9">
        <v>46.954062</v>
      </c>
      <c r="AR360" s="9">
        <v>1.532152</v>
      </c>
      <c r="AS360" s="9">
        <v>371.43630800000005</v>
      </c>
      <c r="AT360" s="9">
        <v>17.116998000000031</v>
      </c>
    </row>
    <row r="361" spans="21:46">
      <c r="U361" s="1" t="s">
        <v>173</v>
      </c>
      <c r="V361" s="5">
        <v>14910.831878791065</v>
      </c>
      <c r="W361" s="5">
        <v>89.854096999999996</v>
      </c>
      <c r="X361" s="5">
        <v>17.607263</v>
      </c>
      <c r="Y361" s="5">
        <v>174.42411400000003</v>
      </c>
      <c r="Z361" s="8">
        <v>57.890515000000008</v>
      </c>
      <c r="AA361" s="8">
        <v>46.595294999999993</v>
      </c>
      <c r="AB361" s="8">
        <v>1.5198449999999999</v>
      </c>
      <c r="AC361" s="8">
        <v>387.89112900000003</v>
      </c>
      <c r="AD361" s="8">
        <v>5.3466830000000414</v>
      </c>
      <c r="AE361" s="8">
        <v>92.24794</v>
      </c>
      <c r="AF361" s="8">
        <v>485.48575200000005</v>
      </c>
      <c r="AG361" s="8">
        <v>133.63700808080807</v>
      </c>
      <c r="AH361" s="8">
        <v>86.912999999999997</v>
      </c>
      <c r="AI361" s="8">
        <v>17.52</v>
      </c>
      <c r="AJ361" s="8">
        <v>259.600803919192</v>
      </c>
      <c r="AL361" s="1" t="s">
        <v>173</v>
      </c>
      <c r="AM361" s="5">
        <v>89.854096999999996</v>
      </c>
      <c r="AN361" s="5">
        <v>17.607263</v>
      </c>
      <c r="AO361" s="5">
        <v>174.42411400000003</v>
      </c>
      <c r="AP361" s="8">
        <v>57.890515000000008</v>
      </c>
      <c r="AQ361" s="8">
        <v>46.595294999999993</v>
      </c>
      <c r="AR361" s="8">
        <v>1.5198449999999999</v>
      </c>
      <c r="AS361" s="8">
        <v>387.89112900000003</v>
      </c>
      <c r="AT361" s="8">
        <v>5.3466830000000414</v>
      </c>
    </row>
    <row r="362" spans="21:46">
      <c r="U362" s="2" t="s">
        <v>95</v>
      </c>
      <c r="V362" s="7">
        <v>15647.51266715051</v>
      </c>
      <c r="W362" s="7">
        <v>88.509900999999999</v>
      </c>
      <c r="X362" s="7">
        <v>17.704264000000002</v>
      </c>
      <c r="Y362" s="7">
        <v>146.322024</v>
      </c>
      <c r="Z362" s="9">
        <v>58.576096</v>
      </c>
      <c r="AA362" s="9">
        <v>48.247576000000002</v>
      </c>
      <c r="AB362" s="9">
        <v>1.49068</v>
      </c>
      <c r="AC362" s="9">
        <v>360.85054099999996</v>
      </c>
      <c r="AD362" s="9">
        <v>17.625062000000035</v>
      </c>
      <c r="AE362" s="9">
        <v>75.095870000000005</v>
      </c>
      <c r="AF362" s="9">
        <v>453.57147299999997</v>
      </c>
      <c r="AG362" s="9">
        <v>113.63798888888887</v>
      </c>
      <c r="AH362" s="9">
        <v>87.956249999999997</v>
      </c>
      <c r="AI362" s="9">
        <v>13.653794545454547</v>
      </c>
      <c r="AJ362" s="9">
        <v>264.83761411111112</v>
      </c>
      <c r="AL362" s="2" t="s">
        <v>95</v>
      </c>
      <c r="AM362" s="7">
        <v>88.509900999999999</v>
      </c>
      <c r="AN362" s="7">
        <v>17.704264000000002</v>
      </c>
      <c r="AO362" s="7">
        <v>146.322024</v>
      </c>
      <c r="AP362" s="9">
        <v>58.576096</v>
      </c>
      <c r="AQ362" s="9">
        <v>48.247576000000002</v>
      </c>
      <c r="AR362" s="9">
        <v>1.49068</v>
      </c>
      <c r="AS362" s="9">
        <v>360.85054099999996</v>
      </c>
      <c r="AT362" s="9">
        <v>17.625062000000035</v>
      </c>
    </row>
    <row r="363" spans="21:46">
      <c r="U363" s="1" t="s">
        <v>96</v>
      </c>
      <c r="V363" s="5">
        <v>13702.188821217766</v>
      </c>
      <c r="W363" s="5">
        <v>90.612752</v>
      </c>
      <c r="X363" s="5">
        <v>18.149594</v>
      </c>
      <c r="Y363" s="5">
        <v>142.49458200000001</v>
      </c>
      <c r="Z363" s="8">
        <v>59.771210000000004</v>
      </c>
      <c r="AA363" s="8">
        <v>49.851804999999999</v>
      </c>
      <c r="AB363" s="8">
        <v>1.5008949999999999</v>
      </c>
      <c r="AC363" s="8">
        <v>362.38083800000004</v>
      </c>
      <c r="AD363" s="8">
        <v>19.394634797979833</v>
      </c>
      <c r="AE363" s="8">
        <v>53.210233000000002</v>
      </c>
      <c r="AF363" s="8">
        <v>434.9857057979799</v>
      </c>
      <c r="AG363" s="8">
        <v>131.2330797979798</v>
      </c>
      <c r="AH363" s="8">
        <v>80.965999999999994</v>
      </c>
      <c r="AI363" s="8">
        <v>7.6014618571428576</v>
      </c>
      <c r="AJ363" s="8">
        <v>250.54239300000009</v>
      </c>
      <c r="AL363" s="1" t="s">
        <v>96</v>
      </c>
      <c r="AM363" s="5">
        <v>90.612752</v>
      </c>
      <c r="AN363" s="5">
        <v>18.149594</v>
      </c>
      <c r="AO363" s="5">
        <v>142.49458200000001</v>
      </c>
      <c r="AP363" s="8">
        <v>59.771210000000004</v>
      </c>
      <c r="AQ363" s="8">
        <v>49.851804999999999</v>
      </c>
      <c r="AR363" s="8">
        <v>1.5008949999999999</v>
      </c>
      <c r="AS363" s="8">
        <v>362.38083800000004</v>
      </c>
      <c r="AT363" s="8">
        <v>19.394634797979833</v>
      </c>
    </row>
    <row r="364" spans="21:46">
      <c r="U364" s="2" t="s">
        <v>97</v>
      </c>
      <c r="V364" s="7">
        <v>12619.402752109658</v>
      </c>
      <c r="W364" s="7">
        <v>90.132519000000002</v>
      </c>
      <c r="X364" s="7">
        <v>17.654015000000001</v>
      </c>
      <c r="Y364" s="7">
        <v>130.90090400000003</v>
      </c>
      <c r="Z364" s="9">
        <v>59.809840999999999</v>
      </c>
      <c r="AA364" s="9">
        <v>51.572800000000001</v>
      </c>
      <c r="AB364" s="9">
        <v>1.522775</v>
      </c>
      <c r="AC364" s="9">
        <v>351.5928540000001</v>
      </c>
      <c r="AD364" s="9">
        <v>17.655533464646457</v>
      </c>
      <c r="AE364" s="9">
        <v>28.741762000000001</v>
      </c>
      <c r="AF364" s="9">
        <v>397.99014946464655</v>
      </c>
      <c r="AG364" s="9">
        <v>127.16394646464647</v>
      </c>
      <c r="AH364" s="9">
        <v>75.132999999999996</v>
      </c>
      <c r="AI364" s="9">
        <v>4.1059660000000004</v>
      </c>
      <c r="AJ364" s="9">
        <v>242.08444100000008</v>
      </c>
      <c r="AL364" s="2" t="s">
        <v>97</v>
      </c>
      <c r="AM364" s="7">
        <v>90.132519000000002</v>
      </c>
      <c r="AN364" s="7">
        <v>17.654015000000001</v>
      </c>
      <c r="AO364" s="7">
        <v>130.90090400000003</v>
      </c>
      <c r="AP364" s="9">
        <v>59.809840999999999</v>
      </c>
      <c r="AQ364" s="9">
        <v>51.572800000000001</v>
      </c>
      <c r="AR364" s="9">
        <v>1.522775</v>
      </c>
      <c r="AS364" s="9">
        <v>351.5928540000001</v>
      </c>
      <c r="AT364" s="9">
        <v>17.655533464646457</v>
      </c>
    </row>
    <row r="365" spans="21:46">
      <c r="U365" s="1" t="s">
        <v>98</v>
      </c>
      <c r="V365" s="5">
        <v>12506.376310509866</v>
      </c>
      <c r="W365" s="5">
        <v>90.397628999999995</v>
      </c>
      <c r="X365" s="5">
        <v>17.986378999999999</v>
      </c>
      <c r="Y365" s="5">
        <v>127.95290500000011</v>
      </c>
      <c r="Z365" s="8">
        <v>59.537759999999992</v>
      </c>
      <c r="AA365" s="8">
        <v>52.745302999999993</v>
      </c>
      <c r="AB365" s="8">
        <v>1.5752919999999999</v>
      </c>
      <c r="AC365" s="8">
        <v>350.19526800000006</v>
      </c>
      <c r="AD365" s="8">
        <v>20.262003878787741</v>
      </c>
      <c r="AE365" s="8">
        <v>26.721795</v>
      </c>
      <c r="AF365" s="8">
        <v>397.17906687878781</v>
      </c>
      <c r="AG365" s="8">
        <v>119.41748787878787</v>
      </c>
      <c r="AH365" s="8">
        <v>76.713999999999999</v>
      </c>
      <c r="AI365" s="8">
        <v>3.817399285714286</v>
      </c>
      <c r="AJ365" s="8">
        <v>251.03978399999994</v>
      </c>
      <c r="AL365" s="1" t="s">
        <v>98</v>
      </c>
      <c r="AM365" s="5">
        <v>90.397628999999995</v>
      </c>
      <c r="AN365" s="5">
        <v>17.986378999999999</v>
      </c>
      <c r="AO365" s="5">
        <v>127.95290500000011</v>
      </c>
      <c r="AP365" s="8">
        <v>59.537759999999992</v>
      </c>
      <c r="AQ365" s="8">
        <v>52.745302999999993</v>
      </c>
      <c r="AR365" s="8">
        <v>1.5752919999999999</v>
      </c>
      <c r="AS365" s="8">
        <v>350.19526800000006</v>
      </c>
      <c r="AT365" s="8">
        <v>20.262003878787741</v>
      </c>
    </row>
    <row r="366" spans="21:46">
      <c r="U366" s="2" t="s">
        <v>99</v>
      </c>
      <c r="V366" s="7">
        <v>12330.980673261987</v>
      </c>
      <c r="W366" s="7">
        <v>89.531822000000005</v>
      </c>
      <c r="X366" s="7">
        <v>17.908151999999998</v>
      </c>
      <c r="Y366" s="7">
        <v>137.82979700000033</v>
      </c>
      <c r="Z366" s="9">
        <v>60.828924000000008</v>
      </c>
      <c r="AA366" s="9">
        <v>53.089523999999997</v>
      </c>
      <c r="AB366" s="9">
        <v>1.456642</v>
      </c>
      <c r="AC366" s="9">
        <v>360.64486100000033</v>
      </c>
      <c r="AD366" s="9">
        <v>20.6588252222219</v>
      </c>
      <c r="AE366" s="9">
        <v>25.658937000000002</v>
      </c>
      <c r="AF366" s="9">
        <v>406.96262322222219</v>
      </c>
      <c r="AG366" s="9">
        <v>127.1559222222222</v>
      </c>
      <c r="AH366" s="9">
        <v>90.436999999999998</v>
      </c>
      <c r="AI366" s="9">
        <v>3.665562428571429</v>
      </c>
      <c r="AJ366" s="9">
        <v>254.147764</v>
      </c>
      <c r="AL366" s="2" t="s">
        <v>99</v>
      </c>
      <c r="AM366" s="7">
        <v>89.531822000000005</v>
      </c>
      <c r="AN366" s="7">
        <v>17.908151999999998</v>
      </c>
      <c r="AO366" s="7">
        <v>137.82979700000033</v>
      </c>
      <c r="AP366" s="9">
        <v>60.828924000000008</v>
      </c>
      <c r="AQ366" s="9">
        <v>53.089523999999997</v>
      </c>
      <c r="AR366" s="9">
        <v>1.456642</v>
      </c>
      <c r="AS366" s="9">
        <v>360.64486100000033</v>
      </c>
      <c r="AT366" s="9">
        <v>20.6588252222219</v>
      </c>
    </row>
    <row r="367" spans="21:46">
      <c r="U367" s="1" t="s">
        <v>100</v>
      </c>
      <c r="V367" s="5">
        <v>12395</v>
      </c>
      <c r="W367" s="5">
        <v>87.559482000000003</v>
      </c>
      <c r="X367" s="5">
        <v>17.671008999999998</v>
      </c>
      <c r="Y367" s="5">
        <v>181.85931100000016</v>
      </c>
      <c r="Z367" s="8">
        <v>60.711420999999994</v>
      </c>
      <c r="AA367" s="8">
        <v>53.884574999999998</v>
      </c>
      <c r="AB367" s="8">
        <v>1.7019280000000001</v>
      </c>
      <c r="AC367" s="8">
        <v>403.38772600000016</v>
      </c>
      <c r="AD367" s="8">
        <v>19.150348949494756</v>
      </c>
      <c r="AE367" s="8">
        <v>20.365110999999999</v>
      </c>
      <c r="AF367" s="8">
        <v>442.90318594949491</v>
      </c>
      <c r="AG367" s="8">
        <v>157.65649494949494</v>
      </c>
      <c r="AH367" s="8">
        <v>100.241</v>
      </c>
      <c r="AI367" s="8">
        <v>2.9093015714285708</v>
      </c>
      <c r="AJ367" s="8">
        <v>264.88157999999999</v>
      </c>
      <c r="AL367" s="1" t="s">
        <v>100</v>
      </c>
      <c r="AM367" s="5">
        <v>87.559482000000003</v>
      </c>
      <c r="AN367" s="5">
        <v>17.671008999999998</v>
      </c>
      <c r="AO367" s="5">
        <v>181.85931100000016</v>
      </c>
      <c r="AP367" s="8">
        <v>60.711420999999994</v>
      </c>
      <c r="AQ367" s="8">
        <v>53.884574999999998</v>
      </c>
      <c r="AR367" s="8">
        <v>1.7019280000000001</v>
      </c>
      <c r="AS367" s="8">
        <v>403.38772600000016</v>
      </c>
      <c r="AT367" s="8">
        <v>19.150348949494756</v>
      </c>
    </row>
    <row r="368" spans="21:46">
      <c r="U368" s="2" t="s">
        <v>101</v>
      </c>
      <c r="V368" s="7">
        <v>12479</v>
      </c>
      <c r="W368" s="7">
        <v>87.105534000000006</v>
      </c>
      <c r="X368" s="7">
        <v>17.047070000000001</v>
      </c>
      <c r="Y368" s="7">
        <v>206.00303299999996</v>
      </c>
      <c r="Z368" s="9">
        <v>61.404764999999998</v>
      </c>
      <c r="AA368" s="9">
        <v>52.383383000000002</v>
      </c>
      <c r="AB368" s="9">
        <v>1.6902710000000001</v>
      </c>
      <c r="AC368" s="9">
        <v>425.63405599999993</v>
      </c>
      <c r="AD368" s="9">
        <v>21.273127545454585</v>
      </c>
      <c r="AE368" s="9">
        <v>21.535299999999999</v>
      </c>
      <c r="AF368" s="9">
        <v>468.44248354545454</v>
      </c>
      <c r="AG368" s="9">
        <v>186.11265454545455</v>
      </c>
      <c r="AH368" s="9">
        <v>116.717</v>
      </c>
      <c r="AI368" s="9">
        <v>3.0764714285714283</v>
      </c>
      <c r="AJ368" s="9">
        <v>260.79452900000001</v>
      </c>
      <c r="AL368" s="2" t="s">
        <v>101</v>
      </c>
      <c r="AM368" s="7">
        <v>87.105534000000006</v>
      </c>
      <c r="AN368" s="7">
        <v>17.047070000000001</v>
      </c>
      <c r="AO368" s="7">
        <v>206.00303299999996</v>
      </c>
      <c r="AP368" s="9">
        <v>61.404764999999998</v>
      </c>
      <c r="AQ368" s="9">
        <v>52.383383000000002</v>
      </c>
      <c r="AR368" s="9">
        <v>1.6902710000000001</v>
      </c>
      <c r="AS368" s="9">
        <v>425.63405599999993</v>
      </c>
      <c r="AT368" s="9">
        <v>21.273127545454585</v>
      </c>
    </row>
    <row r="369" spans="21:46">
      <c r="U369" s="1" t="s">
        <v>102</v>
      </c>
      <c r="V369" s="5">
        <v>12510.057318011877</v>
      </c>
      <c r="W369" s="5">
        <v>85.346992999999998</v>
      </c>
      <c r="X369" s="5">
        <v>16.823861999999998</v>
      </c>
      <c r="Y369" s="5">
        <v>203.67976199999976</v>
      </c>
      <c r="Z369" s="8">
        <v>62.268909000000001</v>
      </c>
      <c r="AA369" s="8">
        <v>44.556286</v>
      </c>
      <c r="AB369" s="8">
        <v>1.8059080000000001</v>
      </c>
      <c r="AC369" s="8">
        <v>414.48171999999971</v>
      </c>
      <c r="AD369" s="8">
        <v>15.216771000000216</v>
      </c>
      <c r="AE369" s="8">
        <v>21.985855999999998</v>
      </c>
      <c r="AF369" s="8">
        <v>451.68434699999995</v>
      </c>
      <c r="AG369" s="8">
        <v>172.90274545454545</v>
      </c>
      <c r="AH369" s="8">
        <v>112.623</v>
      </c>
      <c r="AI369" s="8">
        <v>3.1408365714285713</v>
      </c>
      <c r="AJ369" s="8">
        <v>256.79574554545445</v>
      </c>
      <c r="AL369" s="1" t="s">
        <v>102</v>
      </c>
      <c r="AM369" s="5">
        <v>85.346992999999998</v>
      </c>
      <c r="AN369" s="5">
        <v>16.823861999999998</v>
      </c>
      <c r="AO369" s="5">
        <v>203.67976199999976</v>
      </c>
      <c r="AP369" s="8">
        <v>62.268909000000001</v>
      </c>
      <c r="AQ369" s="8">
        <v>44.556286</v>
      </c>
      <c r="AR369" s="8">
        <v>1.8059080000000001</v>
      </c>
      <c r="AS369" s="8">
        <v>414.48171999999971</v>
      </c>
      <c r="AT369" s="8">
        <v>15.216771000000216</v>
      </c>
    </row>
    <row r="370" spans="21:46">
      <c r="U370" s="2" t="s">
        <v>103</v>
      </c>
      <c r="V370" s="7">
        <v>12473.981146562279</v>
      </c>
      <c r="W370" s="7">
        <v>83.965834000000001</v>
      </c>
      <c r="X370" s="7">
        <v>16.645282000000002</v>
      </c>
      <c r="Y370" s="7">
        <v>282.13290000000052</v>
      </c>
      <c r="Z370" s="9">
        <v>63.732282000000012</v>
      </c>
      <c r="AA370" s="9">
        <v>56.090195000000001</v>
      </c>
      <c r="AB370" s="9">
        <v>1.9204220000000001</v>
      </c>
      <c r="AC370" s="9">
        <v>504.48691500000052</v>
      </c>
      <c r="AD370" s="9">
        <v>32.542091999999478</v>
      </c>
      <c r="AE370" s="9">
        <v>24.115393999999998</v>
      </c>
      <c r="AF370" s="9">
        <v>561.14440100000002</v>
      </c>
      <c r="AG370" s="9">
        <v>254.19634141414141</v>
      </c>
      <c r="AH370" s="9">
        <v>130.46100000000001</v>
      </c>
      <c r="AI370" s="9">
        <v>3.4450562857142857</v>
      </c>
      <c r="AJ370" s="9">
        <v>282.83266558585854</v>
      </c>
      <c r="AL370" s="2" t="s">
        <v>103</v>
      </c>
      <c r="AM370" s="7">
        <v>83.965834000000001</v>
      </c>
      <c r="AN370" s="7">
        <v>16.645282000000002</v>
      </c>
      <c r="AO370" s="7">
        <v>282.13290000000052</v>
      </c>
      <c r="AP370" s="9">
        <v>63.732282000000012</v>
      </c>
      <c r="AQ370" s="9">
        <v>56.090195000000001</v>
      </c>
      <c r="AR370" s="9">
        <v>1.9204220000000001</v>
      </c>
      <c r="AS370" s="9">
        <v>504.48691500000052</v>
      </c>
      <c r="AT370" s="9">
        <v>32.542091999999478</v>
      </c>
    </row>
    <row r="371" spans="21:46">
      <c r="U371" s="1" t="s">
        <v>104</v>
      </c>
      <c r="V371" s="5">
        <v>12474</v>
      </c>
      <c r="W371" s="5">
        <v>91.125302000000005</v>
      </c>
      <c r="X371" s="5">
        <v>19.091165</v>
      </c>
      <c r="Y371" s="5">
        <v>168.49861400000009</v>
      </c>
      <c r="Z371" s="8">
        <v>69.431304999999995</v>
      </c>
      <c r="AA371" s="8">
        <v>53.755906999999993</v>
      </c>
      <c r="AB371" s="8">
        <v>1.9778310000000001</v>
      </c>
      <c r="AC371" s="8">
        <v>403.88012400000008</v>
      </c>
      <c r="AD371" s="8">
        <v>7.9535119999999502</v>
      </c>
      <c r="AE371" s="8">
        <v>22.730062</v>
      </c>
      <c r="AF371" s="8">
        <v>434.56369799999999</v>
      </c>
      <c r="AG371" s="8">
        <v>144.91475050505051</v>
      </c>
      <c r="AH371" s="8">
        <v>111.787938</v>
      </c>
      <c r="AI371" s="8">
        <v>3.2471517142857147</v>
      </c>
      <c r="AJ371" s="8">
        <v>266.91888549494951</v>
      </c>
      <c r="AL371" s="1" t="s">
        <v>104</v>
      </c>
      <c r="AM371" s="5">
        <v>91.125302000000005</v>
      </c>
      <c r="AN371" s="5">
        <v>19.091165</v>
      </c>
      <c r="AO371" s="5">
        <v>168.49861400000009</v>
      </c>
      <c r="AP371" s="8">
        <v>69.431304999999995</v>
      </c>
      <c r="AQ371" s="8">
        <v>53.755906999999993</v>
      </c>
      <c r="AR371" s="8">
        <v>1.9778310000000001</v>
      </c>
      <c r="AS371" s="8">
        <v>403.88012400000008</v>
      </c>
      <c r="AT371" s="8">
        <v>7.9535119999999502</v>
      </c>
    </row>
    <row r="372" spans="21:46">
      <c r="U372" s="2" t="s">
        <v>105</v>
      </c>
      <c r="V372" s="7">
        <v>12644.220924391406</v>
      </c>
      <c r="W372" s="7">
        <v>78.031745999999998</v>
      </c>
      <c r="X372" s="7">
        <v>16.669204000000001</v>
      </c>
      <c r="Y372" s="7">
        <v>251.04831700000068</v>
      </c>
      <c r="Z372" s="9">
        <v>66.406534000000008</v>
      </c>
      <c r="AA372" s="9">
        <v>54.216341</v>
      </c>
      <c r="AB372" s="9">
        <v>2.1335569999999997</v>
      </c>
      <c r="AC372" s="9">
        <v>468.50569900000073</v>
      </c>
      <c r="AD372" s="9">
        <v>35.074622999999328</v>
      </c>
      <c r="AE372" s="9">
        <v>22.973064000000001</v>
      </c>
      <c r="AF372" s="9">
        <v>526.55338600000005</v>
      </c>
      <c r="AG372" s="9">
        <v>224.83837272727274</v>
      </c>
      <c r="AH372" s="9">
        <v>136.0307560634613</v>
      </c>
      <c r="AI372" s="9">
        <v>3.281866285714286</v>
      </c>
      <c r="AJ372" s="9">
        <v>278.74194927272731</v>
      </c>
      <c r="AL372" s="2" t="s">
        <v>105</v>
      </c>
      <c r="AM372" s="7">
        <v>78.031745999999998</v>
      </c>
      <c r="AN372" s="7">
        <v>16.669204000000001</v>
      </c>
      <c r="AO372" s="7">
        <v>251.04831700000068</v>
      </c>
      <c r="AP372" s="9">
        <v>66.406534000000008</v>
      </c>
      <c r="AQ372" s="9">
        <v>54.216341</v>
      </c>
      <c r="AR372" s="9">
        <v>2.1335569999999997</v>
      </c>
      <c r="AS372" s="9">
        <v>468.50569900000073</v>
      </c>
      <c r="AT372" s="9">
        <v>35.074622999999328</v>
      </c>
    </row>
    <row r="373" spans="21:46">
      <c r="U373" s="1" t="s">
        <v>106</v>
      </c>
      <c r="V373" s="5">
        <v>12924.999999999998</v>
      </c>
      <c r="W373" s="5">
        <v>90.169798999999998</v>
      </c>
      <c r="X373" s="5">
        <v>18.341431</v>
      </c>
      <c r="Y373" s="5">
        <v>285.94478999999956</v>
      </c>
      <c r="Z373" s="8">
        <v>69.815448000000004</v>
      </c>
      <c r="AA373" s="8">
        <v>56.720779999999998</v>
      </c>
      <c r="AB373" s="8">
        <v>2.401246</v>
      </c>
      <c r="AC373" s="8">
        <v>523.39349399999958</v>
      </c>
      <c r="AD373" s="8">
        <v>11.068196000000471</v>
      </c>
      <c r="AE373" s="8">
        <v>22.489177999999999</v>
      </c>
      <c r="AF373" s="8">
        <v>556.95086800000013</v>
      </c>
      <c r="AG373" s="8">
        <v>251.18456363636363</v>
      </c>
      <c r="AH373" s="8">
        <v>123.43104099999999</v>
      </c>
      <c r="AI373" s="8">
        <v>3.2127397142857141</v>
      </c>
      <c r="AJ373" s="8">
        <v>283.27712636363646</v>
      </c>
      <c r="AL373" s="1" t="s">
        <v>106</v>
      </c>
      <c r="AM373" s="5">
        <v>90.169798999999998</v>
      </c>
      <c r="AN373" s="5">
        <v>18.341431</v>
      </c>
      <c r="AO373" s="5">
        <v>285.94478999999956</v>
      </c>
      <c r="AP373" s="8">
        <v>69.815448000000004</v>
      </c>
      <c r="AQ373" s="8">
        <v>56.720779999999998</v>
      </c>
      <c r="AR373" s="8">
        <v>2.401246</v>
      </c>
      <c r="AS373" s="8">
        <v>523.39349399999958</v>
      </c>
      <c r="AT373" s="8">
        <v>11.068196000000471</v>
      </c>
    </row>
    <row r="374" spans="21:46">
      <c r="U374" s="2" t="s">
        <v>107</v>
      </c>
      <c r="V374" s="7">
        <v>10769.020101054899</v>
      </c>
      <c r="W374" s="7">
        <v>86.637766000000013</v>
      </c>
      <c r="X374" s="7">
        <v>17.877777999999999</v>
      </c>
      <c r="Y374" s="7">
        <v>206.45167774000015</v>
      </c>
      <c r="Z374" s="9">
        <v>70.362985000000009</v>
      </c>
      <c r="AA374" s="9">
        <v>57.347169000000008</v>
      </c>
      <c r="AB374" s="9">
        <v>2.0358540000000001</v>
      </c>
      <c r="AC374" s="9">
        <v>440.71322974000009</v>
      </c>
      <c r="AD374" s="9">
        <v>30.378757259999819</v>
      </c>
      <c r="AE374" s="9">
        <v>21.858156999999999</v>
      </c>
      <c r="AF374" s="9">
        <v>492.95014399999991</v>
      </c>
      <c r="AG374" s="9">
        <v>187.60471892929294</v>
      </c>
      <c r="AH374" s="9">
        <v>117.47680899999999</v>
      </c>
      <c r="AI374" s="9">
        <v>3.1225938571428569</v>
      </c>
      <c r="AJ374" s="9">
        <v>283.48726807070693</v>
      </c>
      <c r="AL374" s="2" t="s">
        <v>107</v>
      </c>
      <c r="AM374" s="7">
        <v>86.637766000000013</v>
      </c>
      <c r="AN374" s="7">
        <v>17.877777999999999</v>
      </c>
      <c r="AO374" s="7">
        <v>206.45167774000015</v>
      </c>
      <c r="AP374" s="9">
        <v>70.362985000000009</v>
      </c>
      <c r="AQ374" s="9">
        <v>57.347169000000008</v>
      </c>
      <c r="AR374" s="9">
        <v>2.0358540000000001</v>
      </c>
      <c r="AS374" s="9">
        <v>440.71322974000009</v>
      </c>
      <c r="AT374" s="9">
        <v>30.378757259999819</v>
      </c>
    </row>
    <row r="375" spans="21:46">
      <c r="U375" s="1" t="s">
        <v>108</v>
      </c>
      <c r="V375" s="5">
        <v>10665.924697035985</v>
      </c>
      <c r="W375" s="5">
        <v>92.83241799999999</v>
      </c>
      <c r="X375" s="5">
        <v>18.023753000000006</v>
      </c>
      <c r="Y375" s="5">
        <v>206.67234699999972</v>
      </c>
      <c r="Z375" s="8">
        <v>67.488996</v>
      </c>
      <c r="AA375" s="8">
        <v>54.983236999999995</v>
      </c>
      <c r="AB375" s="8">
        <v>2.1514920000000002</v>
      </c>
      <c r="AC375" s="8">
        <v>442.15224299999971</v>
      </c>
      <c r="AD375" s="8">
        <v>14.990813987309664</v>
      </c>
      <c r="AE375" s="8">
        <v>21.375982</v>
      </c>
      <c r="AF375" s="8">
        <v>478.51903898730939</v>
      </c>
      <c r="AG375" s="8">
        <v>181.88104773737376</v>
      </c>
      <c r="AH375" s="8">
        <v>111.215</v>
      </c>
      <c r="AI375" s="8">
        <v>3.0537117142857144</v>
      </c>
      <c r="AJ375" s="8">
        <v>275.2620092499356</v>
      </c>
      <c r="AL375" s="1" t="s">
        <v>108</v>
      </c>
      <c r="AM375" s="5">
        <v>92.83241799999999</v>
      </c>
      <c r="AN375" s="5">
        <v>18.023753000000006</v>
      </c>
      <c r="AO375" s="5">
        <v>206.67234699999972</v>
      </c>
      <c r="AP375" s="8">
        <v>67.488996</v>
      </c>
      <c r="AQ375" s="8">
        <v>54.983236999999995</v>
      </c>
      <c r="AR375" s="8">
        <v>2.1514920000000002</v>
      </c>
      <c r="AS375" s="8">
        <v>442.15224299999971</v>
      </c>
      <c r="AT375" s="8">
        <v>14.990813987309664</v>
      </c>
    </row>
    <row r="376" spans="21:46">
      <c r="U376" s="2" t="s">
        <v>109</v>
      </c>
      <c r="V376" s="7">
        <v>10480.807550087029</v>
      </c>
      <c r="W376" s="7">
        <v>90.25783100000001</v>
      </c>
      <c r="X376" s="7">
        <v>17.634713000000001</v>
      </c>
      <c r="Y376" s="7">
        <v>135.68718234000002</v>
      </c>
      <c r="Z376" s="9">
        <v>65.708612999999986</v>
      </c>
      <c r="AA376" s="9">
        <v>25.316683000000001</v>
      </c>
      <c r="AB376" s="9">
        <v>1.946364</v>
      </c>
      <c r="AC376" s="9">
        <v>336.55138634000002</v>
      </c>
      <c r="AD376" s="9">
        <v>106.41833412599999</v>
      </c>
      <c r="AE376" s="9">
        <v>22.232270806295997</v>
      </c>
      <c r="AF376" s="9">
        <v>465.20199127229603</v>
      </c>
      <c r="AG376" s="9">
        <v>76.018243434343447</v>
      </c>
      <c r="AH376" s="9">
        <v>103.824</v>
      </c>
      <c r="AI376" s="9">
        <v>3.176038686613714</v>
      </c>
      <c r="AJ376" s="9">
        <v>366.95147703165657</v>
      </c>
      <c r="AL376" s="2" t="s">
        <v>109</v>
      </c>
      <c r="AM376" s="7">
        <v>90.25783100000001</v>
      </c>
      <c r="AN376" s="7">
        <v>17.634713000000001</v>
      </c>
      <c r="AO376" s="7">
        <v>135.68718234000002</v>
      </c>
      <c r="AP376" s="9">
        <v>65.708612999999986</v>
      </c>
      <c r="AQ376" s="9">
        <v>25.316683000000001</v>
      </c>
      <c r="AR376" s="9">
        <v>1.946364</v>
      </c>
      <c r="AS376" s="9">
        <v>336.55138634000002</v>
      </c>
      <c r="AT376" s="9">
        <v>106.41833412599999</v>
      </c>
    </row>
    <row r="377" spans="21:46">
      <c r="U377" s="1" t="s">
        <v>110</v>
      </c>
      <c r="V377" s="5">
        <v>10451.61331834002</v>
      </c>
      <c r="W377" s="5">
        <v>88.78816300000004</v>
      </c>
      <c r="X377" s="5">
        <v>17.761918000000001</v>
      </c>
      <c r="Y377" s="5">
        <v>143.34225132999998</v>
      </c>
      <c r="Z377" s="8">
        <v>71.982703000000015</v>
      </c>
      <c r="AA377" s="8">
        <v>21.522145999999999</v>
      </c>
      <c r="AB377" s="8">
        <v>2.3195299999999999</v>
      </c>
      <c r="AC377" s="8">
        <v>345.71671133000007</v>
      </c>
      <c r="AD377" s="8">
        <v>110.90792394100028</v>
      </c>
      <c r="AE377" s="8">
        <v>26.730845735673</v>
      </c>
      <c r="AF377" s="8">
        <v>483.35548100667336</v>
      </c>
      <c r="AG377" s="8">
        <v>75.918534343434331</v>
      </c>
      <c r="AH377" s="8">
        <v>108.027</v>
      </c>
      <c r="AI377" s="8">
        <v>3.8186922479532854</v>
      </c>
      <c r="AJ377" s="8">
        <v>380.70610092756601</v>
      </c>
      <c r="AL377" s="1" t="s">
        <v>110</v>
      </c>
      <c r="AM377" s="5">
        <v>88.78816300000004</v>
      </c>
      <c r="AN377" s="5">
        <v>17.761918000000001</v>
      </c>
      <c r="AO377" s="5">
        <v>143.34225132999998</v>
      </c>
      <c r="AP377" s="8">
        <v>71.982703000000015</v>
      </c>
      <c r="AQ377" s="8">
        <v>21.522145999999999</v>
      </c>
      <c r="AR377" s="8">
        <v>2.3195299999999999</v>
      </c>
      <c r="AS377" s="8">
        <v>345.71671133000007</v>
      </c>
      <c r="AT377" s="8">
        <v>110.90792394100028</v>
      </c>
    </row>
    <row r="378" spans="21:46">
      <c r="U378" s="2">
        <v>2023</v>
      </c>
      <c r="V378" s="7">
        <v>10531.506248090111</v>
      </c>
      <c r="W378" s="7">
        <v>89.451020999999983</v>
      </c>
      <c r="X378" s="7">
        <v>17.616873000000002</v>
      </c>
      <c r="Y378" s="7">
        <v>198.3186930538422</v>
      </c>
      <c r="Z378" s="9">
        <v>75.516607000000008</v>
      </c>
      <c r="AA378" s="9">
        <v>25.981680000000001</v>
      </c>
      <c r="AB378" s="9">
        <v>1.8789330000000002</v>
      </c>
      <c r="AC378" s="9">
        <v>408.76380705384219</v>
      </c>
      <c r="AD378" s="9">
        <v>123.06796094615778</v>
      </c>
      <c r="AE378" s="9">
        <v>22.730056257091004</v>
      </c>
      <c r="AF378" s="9">
        <v>554.56182425709096</v>
      </c>
      <c r="AG378" s="9">
        <v>121.34186565656564</v>
      </c>
      <c r="AH378" s="9">
        <v>140.066</v>
      </c>
      <c r="AI378" s="9">
        <v>3.2471508938701437</v>
      </c>
      <c r="AJ378" s="9">
        <v>410.48990234343438</v>
      </c>
      <c r="AL378" s="2">
        <v>2023</v>
      </c>
      <c r="AM378" s="7">
        <v>89.451020999999983</v>
      </c>
      <c r="AN378" s="7">
        <v>17.616873000000002</v>
      </c>
      <c r="AO378" s="7">
        <v>198.3186930538422</v>
      </c>
      <c r="AP378" s="9">
        <v>75.516607000000008</v>
      </c>
      <c r="AQ378" s="9">
        <v>25.981680000000001</v>
      </c>
      <c r="AR378" s="9">
        <v>1.8789330000000002</v>
      </c>
      <c r="AS378" s="9">
        <v>408.76380705384219</v>
      </c>
      <c r="AT378" s="9">
        <v>123.06796094615778</v>
      </c>
    </row>
    <row r="379" spans="21:46">
      <c r="U379" s="1">
        <v>2024</v>
      </c>
      <c r="V379" s="5">
        <v>10638.908450755074</v>
      </c>
      <c r="W379" s="5">
        <v>95.466446000000019</v>
      </c>
      <c r="X379" s="5">
        <v>18.605355000000003</v>
      </c>
      <c r="Y379" s="5">
        <v>57.689605498324902</v>
      </c>
      <c r="Z379" s="8">
        <v>74.87902200000002</v>
      </c>
      <c r="AA379" s="8">
        <v>20.303142000000001</v>
      </c>
      <c r="AB379" s="8">
        <v>1.7435680000000002</v>
      </c>
      <c r="AC379" s="8">
        <v>268.68713849832494</v>
      </c>
      <c r="AD379" s="8">
        <v>12.995424281802819</v>
      </c>
      <c r="AE379" s="8">
        <v>21.641192771692001</v>
      </c>
      <c r="AF379" s="8">
        <v>303.32375555181972</v>
      </c>
      <c r="AG379" s="8">
        <v>12.781668686868688</v>
      </c>
      <c r="AH379" s="8">
        <v>51.020699688974275</v>
      </c>
      <c r="AI379" s="8">
        <v>3.0915989673845714</v>
      </c>
      <c r="AJ379" s="8">
        <v>268.90089409325907</v>
      </c>
      <c r="AL379" s="1">
        <v>2024</v>
      </c>
      <c r="AM379" s="5">
        <v>95.466446000000019</v>
      </c>
      <c r="AN379" s="5">
        <v>18.605355000000003</v>
      </c>
      <c r="AO379" s="5">
        <v>57.689605498324902</v>
      </c>
      <c r="AP379" s="8">
        <v>74.87902200000002</v>
      </c>
      <c r="AQ379" s="8">
        <v>20.303142000000001</v>
      </c>
      <c r="AR379" s="8">
        <v>1.7435680000000002</v>
      </c>
      <c r="AS379" s="8">
        <v>268.68713849832494</v>
      </c>
      <c r="AT379" s="8">
        <v>12.995424281802819</v>
      </c>
    </row>
    <row r="380" spans="21:46">
      <c r="U380" s="2">
        <v>2025</v>
      </c>
      <c r="V380" s="7">
        <v>10500.314335604126</v>
      </c>
      <c r="W380" s="7">
        <v>95.993233832948135</v>
      </c>
      <c r="X380" s="7">
        <v>17.289741880632011</v>
      </c>
      <c r="Y380" s="7">
        <v>60.568526420718371</v>
      </c>
      <c r="Z380" s="9">
        <v>74.917586566980191</v>
      </c>
      <c r="AA380" s="9">
        <v>13.128207690922798</v>
      </c>
      <c r="AB380" s="9">
        <v>1.7892098918868431</v>
      </c>
      <c r="AC380" s="9">
        <v>263.68650628408835</v>
      </c>
      <c r="AD380" s="9">
        <v>12.968113982090888</v>
      </c>
      <c r="AE380" s="9">
        <v>21.85760469940892</v>
      </c>
      <c r="AF380" s="9">
        <v>298.51222496558813</v>
      </c>
      <c r="AG380" s="9">
        <v>7.1469217812789596</v>
      </c>
      <c r="AH380" s="9">
        <v>50.141703316392579</v>
      </c>
      <c r="AI380" s="9">
        <v>3.1225149570584172</v>
      </c>
      <c r="AJ380" s="9">
        <v>269.50769848490029</v>
      </c>
      <c r="AL380" s="2">
        <v>2025</v>
      </c>
      <c r="AM380" s="7">
        <v>95.866013639546779</v>
      </c>
      <c r="AN380" s="7">
        <v>17.354331213611097</v>
      </c>
      <c r="AO380" s="7">
        <v>60.568526420718371</v>
      </c>
      <c r="AP380" s="9">
        <v>77.523070703852113</v>
      </c>
      <c r="AQ380" s="9">
        <v>13.154098508189611</v>
      </c>
      <c r="AR380" s="9">
        <v>1.7894425658253845</v>
      </c>
      <c r="AS380" s="9">
        <v>266.25548305174334</v>
      </c>
      <c r="AT380" s="9">
        <v>13.097224479474978</v>
      </c>
    </row>
    <row r="381" spans="21:46">
      <c r="U381" s="1">
        <v>2026</v>
      </c>
      <c r="V381" s="5">
        <v>10675.010938863976</v>
      </c>
      <c r="W381" s="5">
        <v>92.529950528675897</v>
      </c>
      <c r="X381" s="5">
        <v>17.028653978069578</v>
      </c>
      <c r="Y381" s="5">
        <v>60.395841158617522</v>
      </c>
      <c r="Z381" s="8">
        <v>74.909471524042161</v>
      </c>
      <c r="AA381" s="8">
        <v>12.986051203507699</v>
      </c>
      <c r="AB381" s="8">
        <v>1.7951579091320378</v>
      </c>
      <c r="AC381" s="8">
        <v>259.6451263020449</v>
      </c>
      <c r="AD381" s="8">
        <v>12.664600996377448</v>
      </c>
      <c r="AE381" s="8">
        <v>22.076180746403011</v>
      </c>
      <c r="AF381" s="8">
        <v>294.38590804482533</v>
      </c>
      <c r="AG381" s="8">
        <v>9.6724693885679578</v>
      </c>
      <c r="AH381" s="8">
        <v>49.385470193081765</v>
      </c>
      <c r="AI381" s="8">
        <v>3.1537401066290016</v>
      </c>
      <c r="AJ381" s="8">
        <v>262.63725790985438</v>
      </c>
      <c r="AL381" s="1">
        <v>2026</v>
      </c>
      <c r="AM381" s="5">
        <v>92.666595946120935</v>
      </c>
      <c r="AN381" s="5">
        <v>17.180621679765672</v>
      </c>
      <c r="AO381" s="5">
        <v>60.395841158617522</v>
      </c>
      <c r="AP381" s="8">
        <v>80.520462746244448</v>
      </c>
      <c r="AQ381" s="8">
        <v>13.04596091125522</v>
      </c>
      <c r="AR381" s="8">
        <v>1.7956190355692123</v>
      </c>
      <c r="AS381" s="8">
        <v>265.60510147757299</v>
      </c>
      <c r="AT381" s="8">
        <v>12.961323832609205</v>
      </c>
    </row>
    <row r="382" spans="21:46">
      <c r="U382" s="2">
        <v>2027</v>
      </c>
      <c r="V382" s="7">
        <v>10852.84336791217</v>
      </c>
      <c r="W382" s="7">
        <v>93.871548568759479</v>
      </c>
      <c r="X382" s="7">
        <v>16.774038574758134</v>
      </c>
      <c r="Y382" s="7">
        <v>60.784557901517992</v>
      </c>
      <c r="Z382" s="9">
        <v>75.402562066716385</v>
      </c>
      <c r="AA382" s="9">
        <v>13.231864565526624</v>
      </c>
      <c r="AB382" s="9">
        <v>1.8125472204352373</v>
      </c>
      <c r="AC382" s="9">
        <v>261.87711889771384</v>
      </c>
      <c r="AD382" s="9">
        <v>12.769722927223343</v>
      </c>
      <c r="AE382" s="9">
        <v>22.296942553867041</v>
      </c>
      <c r="AF382" s="9">
        <v>296.94378437880425</v>
      </c>
      <c r="AG382" s="9">
        <v>9.8498701781781222</v>
      </c>
      <c r="AH382" s="9">
        <v>49.840880224091315</v>
      </c>
      <c r="AI382" s="9">
        <v>3.1852775076952913</v>
      </c>
      <c r="AJ382" s="9">
        <v>264.79697164675906</v>
      </c>
      <c r="AL382" s="2">
        <v>2027</v>
      </c>
      <c r="AM382" s="7">
        <v>94.294306814145159</v>
      </c>
      <c r="AN382" s="7">
        <v>17.031544386600594</v>
      </c>
      <c r="AO382" s="7">
        <v>60.784557901517992</v>
      </c>
      <c r="AP382" s="9">
        <v>84.062998872856468</v>
      </c>
      <c r="AQ382" s="9">
        <v>13.32566769817937</v>
      </c>
      <c r="AR382" s="9">
        <v>1.8132336111031961</v>
      </c>
      <c r="AS382" s="9">
        <v>271.31230928440277</v>
      </c>
      <c r="AT382" s="9">
        <v>13.240097677757673</v>
      </c>
    </row>
    <row r="383" spans="21:46">
      <c r="U383" s="1">
        <v>2028</v>
      </c>
      <c r="V383" s="5">
        <v>11033.361874000006</v>
      </c>
      <c r="W383" s="5">
        <v>95.226160894905775</v>
      </c>
      <c r="X383" s="5">
        <v>16.548228736700175</v>
      </c>
      <c r="Y383" s="5">
        <v>63.061726332839477</v>
      </c>
      <c r="Z383" s="8">
        <v>75.934723385131434</v>
      </c>
      <c r="AA383" s="8">
        <v>13.481081169941447</v>
      </c>
      <c r="AB383" s="8">
        <v>1.8644089314414862</v>
      </c>
      <c r="AC383" s="8">
        <v>266.11632945095977</v>
      </c>
      <c r="AD383" s="8">
        <v>12.975802061140884</v>
      </c>
      <c r="AE383" s="8">
        <v>22.519911979405713</v>
      </c>
      <c r="AF383" s="8">
        <v>301.61204349150637</v>
      </c>
      <c r="AG383" s="8">
        <v>10.025275461020421</v>
      </c>
      <c r="AH383" s="8">
        <v>50.679686251294825</v>
      </c>
      <c r="AI383" s="8">
        <v>3.2171302827722443</v>
      </c>
      <c r="AJ383" s="8">
        <v>269.06685605108021</v>
      </c>
      <c r="AL383" s="1">
        <v>2028</v>
      </c>
      <c r="AM383" s="5">
        <v>96.023733174661942</v>
      </c>
      <c r="AN383" s="5">
        <v>16.801636682795841</v>
      </c>
      <c r="AO383" s="5">
        <v>63.061726332839477</v>
      </c>
      <c r="AP383" s="8">
        <v>87.242503500064515</v>
      </c>
      <c r="AQ383" s="8">
        <v>13.61126574359472</v>
      </c>
      <c r="AR383" s="8">
        <v>1.8653175311097989</v>
      </c>
      <c r="AS383" s="8">
        <v>278.6061829650663</v>
      </c>
      <c r="AT383" s="8">
        <v>13.598612492390766</v>
      </c>
    </row>
    <row r="384" spans="21:46">
      <c r="U384" s="2">
        <v>2029</v>
      </c>
      <c r="V384" s="7">
        <v>11109.005811951785</v>
      </c>
      <c r="W384" s="7">
        <v>96.412480551896138</v>
      </c>
      <c r="X384" s="7">
        <v>16.248816574744136</v>
      </c>
      <c r="Y384" s="7">
        <v>66.759673705936507</v>
      </c>
      <c r="Z384" s="9">
        <v>76.802833620811697</v>
      </c>
      <c r="AA384" s="9">
        <v>13.651098594040992</v>
      </c>
      <c r="AB384" s="9">
        <v>1.9312861156095158</v>
      </c>
      <c r="AC384" s="9">
        <v>271.80618916303899</v>
      </c>
      <c r="AD384" s="9">
        <v>13.257183003933294</v>
      </c>
      <c r="AE384" s="9">
        <v>22.745111099199772</v>
      </c>
      <c r="AF384" s="9">
        <v>307.80848326617206</v>
      </c>
      <c r="AG384" s="9">
        <v>10.140418472741173</v>
      </c>
      <c r="AH384" s="9">
        <v>51.7968260980658</v>
      </c>
      <c r="AI384" s="9">
        <v>3.2493015855999672</v>
      </c>
      <c r="AJ384" s="9">
        <v>274.92295369423113</v>
      </c>
      <c r="AL384" s="2">
        <v>2029</v>
      </c>
      <c r="AM384" s="7">
        <v>97.574957754769969</v>
      </c>
      <c r="AN384" s="7">
        <v>16.573987524315768</v>
      </c>
      <c r="AO384" s="7">
        <v>66.759673705936507</v>
      </c>
      <c r="AP384" s="9">
        <v>90.867600628951465</v>
      </c>
      <c r="AQ384" s="9">
        <v>13.816840093498218</v>
      </c>
      <c r="AR384" s="9">
        <v>1.9324139963023859</v>
      </c>
      <c r="AS384" s="9">
        <v>287.52547370377431</v>
      </c>
      <c r="AT384" s="9">
        <v>14.041252680174036</v>
      </c>
    </row>
    <row r="385" spans="21:46">
      <c r="U385" s="1">
        <v>2030</v>
      </c>
      <c r="V385" s="5">
        <v>11181.853913665584</v>
      </c>
      <c r="W385" s="5">
        <v>97.666157933441539</v>
      </c>
      <c r="X385" s="5">
        <v>15.936133140551128</v>
      </c>
      <c r="Y385" s="5">
        <v>70.427272960422371</v>
      </c>
      <c r="Z385" s="8">
        <v>78.117935725151156</v>
      </c>
      <c r="AA385" s="8">
        <v>13.819254217763246</v>
      </c>
      <c r="AB385" s="8">
        <v>1.9832996894077097</v>
      </c>
      <c r="AC385" s="8">
        <v>277.95005366673718</v>
      </c>
      <c r="AD385" s="8">
        <v>13.561319889570512</v>
      </c>
      <c r="AE385" s="8">
        <v>22.972562210191768</v>
      </c>
      <c r="AF385" s="8">
        <v>314.48393576649948</v>
      </c>
      <c r="AG385" s="8">
        <v>10.257101644495439</v>
      </c>
      <c r="AH385" s="8">
        <v>53.002067919328674</v>
      </c>
      <c r="AI385" s="8">
        <v>3.2817946014559669</v>
      </c>
      <c r="AJ385" s="8">
        <v>281.25427191181228</v>
      </c>
      <c r="AL385" s="1">
        <v>2030</v>
      </c>
      <c r="AM385" s="5">
        <v>99.228194083069923</v>
      </c>
      <c r="AN385" s="5">
        <v>16.312291712395648</v>
      </c>
      <c r="AO385" s="5">
        <v>70.427272960422371</v>
      </c>
      <c r="AP385" s="8">
        <v>94.954350653252803</v>
      </c>
      <c r="AQ385" s="8">
        <v>14.021986074854947</v>
      </c>
      <c r="AR385" s="8">
        <v>1.9846440443675424</v>
      </c>
      <c r="AS385" s="8">
        <v>296.92873952836322</v>
      </c>
      <c r="AT385" s="8">
        <v>14.508114888039179</v>
      </c>
    </row>
    <row r="386" spans="21:46">
      <c r="U386" s="2">
        <v>2031</v>
      </c>
      <c r="V386" s="7">
        <v>11272.395473949666</v>
      </c>
      <c r="W386" s="7">
        <v>98.697583171241604</v>
      </c>
      <c r="X386" s="7">
        <v>16.153113773670835</v>
      </c>
      <c r="Y386" s="7">
        <v>73.040961846562269</v>
      </c>
      <c r="Z386" s="9">
        <v>81.147585414085711</v>
      </c>
      <c r="AA386" s="9">
        <v>13.999029567766872</v>
      </c>
      <c r="AB386" s="9">
        <v>2.0218668890689639</v>
      </c>
      <c r="AC386" s="9">
        <v>285.06014066239624</v>
      </c>
      <c r="AD386" s="9">
        <v>13.913391921740136</v>
      </c>
      <c r="AE386" s="9">
        <v>23.202287832293685</v>
      </c>
      <c r="AF386" s="9">
        <v>322.17582041643004</v>
      </c>
      <c r="AG386" s="9">
        <v>10.389501986749339</v>
      </c>
      <c r="AH386" s="9">
        <v>54.358824106206612</v>
      </c>
      <c r="AI386" s="9">
        <v>3.3146125474705266</v>
      </c>
      <c r="AJ386" s="9">
        <v>288.58403059738703</v>
      </c>
      <c r="AL386" s="2">
        <v>2031</v>
      </c>
      <c r="AM386" s="7">
        <v>100.76422222143619</v>
      </c>
      <c r="AN386" s="7">
        <v>16.587828529021262</v>
      </c>
      <c r="AO386" s="7">
        <v>73.040961846562269</v>
      </c>
      <c r="AP386" s="9">
        <v>99.746086298183002</v>
      </c>
      <c r="AQ386" s="9">
        <v>14.240095956750682</v>
      </c>
      <c r="AR386" s="9">
        <v>2.0234249814987031</v>
      </c>
      <c r="AS386" s="9">
        <v>306.40261983345209</v>
      </c>
      <c r="AT386" s="9">
        <v>14.977861014837039</v>
      </c>
    </row>
    <row r="387" spans="21:46">
      <c r="U387" s="1">
        <v>2032</v>
      </c>
      <c r="V387" s="5">
        <v>11357.921424853423</v>
      </c>
      <c r="W387" s="5">
        <v>99.757966163593409</v>
      </c>
      <c r="X387" s="5">
        <v>16.355560978398621</v>
      </c>
      <c r="Y387" s="5">
        <v>75.28436477189392</v>
      </c>
      <c r="Z387" s="8">
        <v>84.540773814161625</v>
      </c>
      <c r="AA387" s="8">
        <v>14.176649252224555</v>
      </c>
      <c r="AB387" s="8">
        <v>2.0513013133948372</v>
      </c>
      <c r="AC387" s="8">
        <v>292.16661629366695</v>
      </c>
      <c r="AD387" s="8">
        <v>14.265381334368527</v>
      </c>
      <c r="AE387" s="8">
        <v>23.434310710616622</v>
      </c>
      <c r="AF387" s="8">
        <v>329.86630833865206</v>
      </c>
      <c r="AG387" s="8">
        <v>10.519415123443572</v>
      </c>
      <c r="AH387" s="8">
        <v>55.714908659642809</v>
      </c>
      <c r="AI387" s="8">
        <v>3.3477586729452313</v>
      </c>
      <c r="AJ387" s="8">
        <v>295.91258250459185</v>
      </c>
      <c r="AL387" s="1">
        <v>2032</v>
      </c>
      <c r="AM387" s="5">
        <v>102.65546359052242</v>
      </c>
      <c r="AN387" s="5">
        <v>16.848359617553101</v>
      </c>
      <c r="AO387" s="5">
        <v>75.28436477189392</v>
      </c>
      <c r="AP387" s="8">
        <v>103.73336248094998</v>
      </c>
      <c r="AQ387" s="8">
        <v>14.45738686854464</v>
      </c>
      <c r="AR387" s="8">
        <v>2.0530704951591163</v>
      </c>
      <c r="AS387" s="8">
        <v>315.03200782462318</v>
      </c>
      <c r="AT387" s="8">
        <v>15.405223742950799</v>
      </c>
    </row>
    <row r="388" spans="21:46">
      <c r="U388" s="2">
        <v>2033</v>
      </c>
      <c r="V388" s="7">
        <v>11437.466527440836</v>
      </c>
      <c r="W388" s="7">
        <v>100.68569870301377</v>
      </c>
      <c r="X388" s="7">
        <v>16.560107691320141</v>
      </c>
      <c r="Y388" s="7">
        <v>76.928674773650343</v>
      </c>
      <c r="Z388" s="9">
        <v>88.29475816312808</v>
      </c>
      <c r="AA388" s="9">
        <v>14.351246493229628</v>
      </c>
      <c r="AB388" s="9">
        <v>2.0722846731398716</v>
      </c>
      <c r="AC388" s="9">
        <v>298.89277049748182</v>
      </c>
      <c r="AD388" s="9">
        <v>14.59829418846439</v>
      </c>
      <c r="AE388" s="9">
        <v>23.668653817722788</v>
      </c>
      <c r="AF388" s="9">
        <v>337.15971850366896</v>
      </c>
      <c r="AG388" s="9">
        <v>10.648385801100375</v>
      </c>
      <c r="AH388" s="9">
        <v>56.998375397444768</v>
      </c>
      <c r="AI388" s="9">
        <v>3.3812362596746839</v>
      </c>
      <c r="AJ388" s="9">
        <v>302.84267888484578</v>
      </c>
      <c r="AL388" s="2">
        <v>2033</v>
      </c>
      <c r="AM388" s="7">
        <v>104.46742530469052</v>
      </c>
      <c r="AN388" s="7">
        <v>17.170685855874055</v>
      </c>
      <c r="AO388" s="7">
        <v>76.928674773650343</v>
      </c>
      <c r="AP388" s="9">
        <v>107.995602199448</v>
      </c>
      <c r="AQ388" s="9">
        <v>14.673497694662611</v>
      </c>
      <c r="AR388" s="9">
        <v>2.0742623803457958</v>
      </c>
      <c r="AS388" s="9">
        <v>323.31014820867131</v>
      </c>
      <c r="AT388" s="9">
        <v>15.814930935179293</v>
      </c>
    </row>
    <row r="389" spans="21:46">
      <c r="U389" s="1">
        <v>2034</v>
      </c>
      <c r="V389" s="5">
        <v>11513.206945211636</v>
      </c>
      <c r="W389" s="5">
        <v>101.61660826422379</v>
      </c>
      <c r="X389" s="5">
        <v>16.72317225831069</v>
      </c>
      <c r="Y389" s="5">
        <v>78.010746624804185</v>
      </c>
      <c r="Z389" s="8">
        <v>92.437117825936213</v>
      </c>
      <c r="AA389" s="8">
        <v>14.525599770652502</v>
      </c>
      <c r="AB389" s="8">
        <v>2.0864143909846953</v>
      </c>
      <c r="AC389" s="8">
        <v>305.39965913491204</v>
      </c>
      <c r="AD389" s="8">
        <v>14.920166918984307</v>
      </c>
      <c r="AE389" s="8">
        <v>23.905340355900016</v>
      </c>
      <c r="AF389" s="8">
        <v>344.22516640979637</v>
      </c>
      <c r="AG389" s="8">
        <v>10.777868912281697</v>
      </c>
      <c r="AH389" s="8">
        <v>58.239968373435694</v>
      </c>
      <c r="AI389" s="8">
        <v>3.4150486222714305</v>
      </c>
      <c r="AJ389" s="8">
        <v>309.54195714161466</v>
      </c>
      <c r="AL389" s="1">
        <v>2034</v>
      </c>
      <c r="AM389" s="5">
        <v>106.22430435660392</v>
      </c>
      <c r="AN389" s="5">
        <v>17.393417098785619</v>
      </c>
      <c r="AO389" s="5">
        <v>78.010746624804185</v>
      </c>
      <c r="AP389" s="8">
        <v>112.55919860242692</v>
      </c>
      <c r="AQ389" s="8">
        <v>14.891759242321516</v>
      </c>
      <c r="AR389" s="8">
        <v>2.0885981398517868</v>
      </c>
      <c r="AS389" s="8">
        <v>331.168024064794</v>
      </c>
      <c r="AT389" s="8">
        <v>16.203415973888266</v>
      </c>
    </row>
    <row r="390" spans="21:46">
      <c r="U390" s="2">
        <v>2035</v>
      </c>
      <c r="V390" s="7">
        <v>11585.244305578794</v>
      </c>
      <c r="W390" s="7">
        <v>102.65701007880489</v>
      </c>
      <c r="X390" s="7">
        <v>16.931054052245507</v>
      </c>
      <c r="Y390" s="7">
        <v>78.783036762227908</v>
      </c>
      <c r="Z390" s="9">
        <v>98.387307138020375</v>
      </c>
      <c r="AA390" s="9">
        <v>14.698674964008859</v>
      </c>
      <c r="AB390" s="9">
        <v>2.0969725051810983</v>
      </c>
      <c r="AC390" s="9">
        <v>313.55405550048869</v>
      </c>
      <c r="AD390" s="9">
        <v>15.324885905201992</v>
      </c>
      <c r="AE390" s="9">
        <v>24.144393759459017</v>
      </c>
      <c r="AF390" s="9">
        <v>353.02333516514972</v>
      </c>
      <c r="AG390" s="9">
        <v>10.906181315650768</v>
      </c>
      <c r="AH390" s="9">
        <v>59.79617116467103</v>
      </c>
      <c r="AI390" s="9">
        <v>3.4491991084941453</v>
      </c>
      <c r="AJ390" s="9">
        <v>317.97276009003991</v>
      </c>
      <c r="AL390" s="2">
        <v>2035</v>
      </c>
      <c r="AM390" s="7">
        <v>107.89827141463029</v>
      </c>
      <c r="AN390" s="7">
        <v>17.66050227249934</v>
      </c>
      <c r="AO390" s="7">
        <v>78.783036762227908</v>
      </c>
      <c r="AP390" s="9">
        <v>118.19571806467083</v>
      </c>
      <c r="AQ390" s="9">
        <v>15.10924651074772</v>
      </c>
      <c r="AR390" s="9">
        <v>2.0993598881771001</v>
      </c>
      <c r="AS390" s="9">
        <v>339.74613491295315</v>
      </c>
      <c r="AT390" s="9">
        <v>16.628144805525679</v>
      </c>
    </row>
    <row r="391" spans="21:46">
      <c r="U391" s="1">
        <v>2036</v>
      </c>
      <c r="V391" s="5">
        <v>11653.481875695432</v>
      </c>
      <c r="W391" s="5">
        <v>103.72494924020555</v>
      </c>
      <c r="X391" s="5">
        <v>17.082682936112231</v>
      </c>
      <c r="Y391" s="5">
        <v>79.512347509384483</v>
      </c>
      <c r="Z391" s="8">
        <v>104.01331806130206</v>
      </c>
      <c r="AA391" s="8">
        <v>14.873614438231698</v>
      </c>
      <c r="AB391" s="8">
        <v>2.1063954045075861</v>
      </c>
      <c r="AC391" s="8">
        <v>321.3133075897436</v>
      </c>
      <c r="AD391" s="8">
        <v>15.709710753111015</v>
      </c>
      <c r="AE391" s="8">
        <v>24.385837697053606</v>
      </c>
      <c r="AF391" s="8">
        <v>361.40885603990824</v>
      </c>
      <c r="AG391" s="8">
        <v>11.035377939178012</v>
      </c>
      <c r="AH391" s="8">
        <v>61.27691242597357</v>
      </c>
      <c r="AI391" s="8">
        <v>3.4836910995790862</v>
      </c>
      <c r="AJ391" s="8">
        <v>325.98764040367661</v>
      </c>
      <c r="AL391" s="1">
        <v>2036</v>
      </c>
      <c r="AM391" s="5">
        <v>109.53766063993316</v>
      </c>
      <c r="AN391" s="5">
        <v>17.930029670826766</v>
      </c>
      <c r="AO391" s="5">
        <v>79.512347509384483</v>
      </c>
      <c r="AP391" s="8">
        <v>123.59462801127175</v>
      </c>
      <c r="AQ391" s="8">
        <v>15.330958642202766</v>
      </c>
      <c r="AR391" s="8">
        <v>2.1089840867290488</v>
      </c>
      <c r="AS391" s="8">
        <v>348.01460856034794</v>
      </c>
      <c r="AT391" s="8">
        <v>17.037196562518581</v>
      </c>
    </row>
    <row r="392" spans="21:46">
      <c r="U392" s="2">
        <v>2037</v>
      </c>
      <c r="V392" s="7">
        <v>11716.163867612962</v>
      </c>
      <c r="W392" s="7">
        <v>104.75782261526916</v>
      </c>
      <c r="X392" s="7">
        <v>17.296042263747175</v>
      </c>
      <c r="Y392" s="7">
        <v>80.225519467616905</v>
      </c>
      <c r="Z392" s="9">
        <v>109.66032898355954</v>
      </c>
      <c r="AA392" s="9">
        <v>15.043814926259969</v>
      </c>
      <c r="AB392" s="9">
        <v>2.1155667406165279</v>
      </c>
      <c r="AC392" s="9">
        <v>329.09909499706936</v>
      </c>
      <c r="AD392" s="9">
        <v>16.096048830673627</v>
      </c>
      <c r="AE392" s="9">
        <v>24.629696074024142</v>
      </c>
      <c r="AF392" s="9">
        <v>369.82483990176712</v>
      </c>
      <c r="AG392" s="9">
        <v>11.160056150823211</v>
      </c>
      <c r="AH392" s="9">
        <v>62.762753423225995</v>
      </c>
      <c r="AI392" s="9">
        <v>3.5185280105748773</v>
      </c>
      <c r="AJ392" s="9">
        <v>334.03508767691977</v>
      </c>
      <c r="AL392" s="2">
        <v>2037</v>
      </c>
      <c r="AM392" s="7">
        <v>111.10148487872912</v>
      </c>
      <c r="AN392" s="7">
        <v>18.099065868438924</v>
      </c>
      <c r="AO392" s="7">
        <v>80.225519467616905</v>
      </c>
      <c r="AP392" s="9">
        <v>129.27898220025466</v>
      </c>
      <c r="AQ392" s="9">
        <v>15.548473100672018</v>
      </c>
      <c r="AR392" s="9">
        <v>2.1183544563950734</v>
      </c>
      <c r="AS392" s="9">
        <v>356.37187997210674</v>
      </c>
      <c r="AT392" s="9">
        <v>17.45089070763418</v>
      </c>
    </row>
    <row r="393" spans="21:46">
      <c r="U393" s="1">
        <v>2038</v>
      </c>
      <c r="V393" s="5">
        <v>11773.237809006561</v>
      </c>
      <c r="W393" s="5">
        <v>105.99098947754445</v>
      </c>
      <c r="X393" s="5">
        <v>17.449500038810704</v>
      </c>
      <c r="Y393" s="5">
        <v>80.937773986773877</v>
      </c>
      <c r="Z393" s="8">
        <v>114.53444303456196</v>
      </c>
      <c r="AA393" s="8">
        <v>15.209409844063543</v>
      </c>
      <c r="AB393" s="8">
        <v>2.1246591482769013</v>
      </c>
      <c r="AC393" s="8">
        <v>336.24677553003141</v>
      </c>
      <c r="AD393" s="8">
        <v>16.450460554654708</v>
      </c>
      <c r="AE393" s="8">
        <v>24.875993034764385</v>
      </c>
      <c r="AF393" s="8">
        <v>377.5732291194505</v>
      </c>
      <c r="AG393" s="8">
        <v>11.281128794474128</v>
      </c>
      <c r="AH393" s="8">
        <v>64.126770197215649</v>
      </c>
      <c r="AI393" s="8">
        <v>3.5537132906806264</v>
      </c>
      <c r="AJ393" s="8">
        <v>341.41610729021198</v>
      </c>
      <c r="AL393" s="1">
        <v>2038</v>
      </c>
      <c r="AM393" s="5">
        <v>112.54804743718032</v>
      </c>
      <c r="AN393" s="5">
        <v>18.372169939027359</v>
      </c>
      <c r="AO393" s="5">
        <v>80.937773986773877</v>
      </c>
      <c r="AP393" s="8">
        <v>135.4593941846037</v>
      </c>
      <c r="AQ393" s="8">
        <v>15.763798654440375</v>
      </c>
      <c r="AR393" s="8">
        <v>2.1276436979938222</v>
      </c>
      <c r="AS393" s="8">
        <v>365.20882790001951</v>
      </c>
      <c r="AT393" s="8">
        <v>17.888755248993895</v>
      </c>
    </row>
    <row r="394" spans="21:46">
      <c r="U394" s="2">
        <v>2039</v>
      </c>
      <c r="V394" s="7">
        <v>11825.842019884509</v>
      </c>
      <c r="W394" s="7">
        <v>107.23550525924466</v>
      </c>
      <c r="X394" s="7">
        <v>17.561116023204047</v>
      </c>
      <c r="Y394" s="7">
        <v>81.665035239182828</v>
      </c>
      <c r="Z394" s="9">
        <v>119.31817253034096</v>
      </c>
      <c r="AA394" s="9">
        <v>15.3736421266153</v>
      </c>
      <c r="AB394" s="9">
        <v>2.1336902844800543</v>
      </c>
      <c r="AC394" s="9">
        <v>343.28716146306789</v>
      </c>
      <c r="AD394" s="9">
        <v>16.799458248448772</v>
      </c>
      <c r="AE394" s="9">
        <v>25.12475296511203</v>
      </c>
      <c r="AF394" s="9">
        <v>385.21137267662868</v>
      </c>
      <c r="AG394" s="9">
        <v>11.402746418162412</v>
      </c>
      <c r="AH394" s="9">
        <v>65.470294493003024</v>
      </c>
      <c r="AI394" s="9">
        <v>3.589250423587433</v>
      </c>
      <c r="AJ394" s="9">
        <v>348.68387329335428</v>
      </c>
      <c r="AL394" s="2">
        <v>2039</v>
      </c>
      <c r="AM394" s="7">
        <v>113.91768363874777</v>
      </c>
      <c r="AN394" s="7">
        <v>18.586703623151863</v>
      </c>
      <c r="AO394" s="7">
        <v>81.665035239182828</v>
      </c>
      <c r="AP394" s="9">
        <v>142.52522360375144</v>
      </c>
      <c r="AQ394" s="9">
        <v>15.978166783905728</v>
      </c>
      <c r="AR394" s="9">
        <v>2.1368695315734776</v>
      </c>
      <c r="AS394" s="9">
        <v>374.80968242031315</v>
      </c>
      <c r="AT394" s="9">
        <v>18.364990204104103</v>
      </c>
    </row>
    <row r="395" spans="21:46">
      <c r="U395" s="1">
        <v>2040</v>
      </c>
      <c r="V395" s="5">
        <v>11870.505607946794</v>
      </c>
      <c r="W395" s="5">
        <v>108.39682528976579</v>
      </c>
      <c r="X395" s="5">
        <v>17.718461063852665</v>
      </c>
      <c r="Y395" s="5">
        <v>82.390855877586475</v>
      </c>
      <c r="Z395" s="8">
        <v>124.17852417074208</v>
      </c>
      <c r="AA395" s="8">
        <v>15.53054481879348</v>
      </c>
      <c r="AB395" s="8">
        <v>2.1426581401221352</v>
      </c>
      <c r="AC395" s="8">
        <v>350.35786936086265</v>
      </c>
      <c r="AD395" s="8">
        <v>17.150259328182155</v>
      </c>
      <c r="AE395" s="8">
        <v>25.376000494763151</v>
      </c>
      <c r="AF395" s="8">
        <v>392.88412918380794</v>
      </c>
      <c r="AG395" s="8">
        <v>11.517334028458421</v>
      </c>
      <c r="AH395" s="8">
        <v>66.819659761644502</v>
      </c>
      <c r="AI395" s="8">
        <v>3.6251429278233069</v>
      </c>
      <c r="AJ395" s="8">
        <v>355.99079466058635</v>
      </c>
      <c r="AL395" s="1">
        <v>2040</v>
      </c>
      <c r="AM395" s="5">
        <v>115.20337216762233</v>
      </c>
      <c r="AN395" s="5">
        <v>18.818132019393371</v>
      </c>
      <c r="AO395" s="5">
        <v>82.390855877586475</v>
      </c>
      <c r="AP395" s="8">
        <v>150.36403623367519</v>
      </c>
      <c r="AQ395" s="8">
        <v>16.187619511856443</v>
      </c>
      <c r="AR395" s="8">
        <v>2.1460300082723962</v>
      </c>
      <c r="AS395" s="8">
        <v>385.11004581840626</v>
      </c>
      <c r="AT395" s="8">
        <v>18.87657993175895</v>
      </c>
    </row>
    <row r="396" spans="21:46">
      <c r="U396" s="2">
        <v>2041</v>
      </c>
      <c r="V396" s="7">
        <v>11907.255270103613</v>
      </c>
      <c r="W396" s="7">
        <v>109.43865775138268</v>
      </c>
      <c r="X396" s="7">
        <v>17.814887452709002</v>
      </c>
      <c r="Y396" s="7">
        <v>83.141787536342278</v>
      </c>
      <c r="Z396" s="9">
        <v>129.15780501463919</v>
      </c>
      <c r="AA396" s="9">
        <v>15.683055068678414</v>
      </c>
      <c r="AB396" s="9">
        <v>2.1515580790353037</v>
      </c>
      <c r="AC396" s="9">
        <v>357.38775090278688</v>
      </c>
      <c r="AD396" s="9">
        <v>17.49885939868344</v>
      </c>
      <c r="AE396" s="9">
        <v>25.629760499710784</v>
      </c>
      <c r="AF396" s="9">
        <v>400.5163708011811</v>
      </c>
      <c r="AG396" s="9">
        <v>11.635674031567154</v>
      </c>
      <c r="AH396" s="9">
        <v>68.16120187299461</v>
      </c>
      <c r="AI396" s="9">
        <v>3.6613943571015408</v>
      </c>
      <c r="AJ396" s="9">
        <v>363.25093626990321</v>
      </c>
      <c r="AL396" s="2">
        <v>2041</v>
      </c>
      <c r="AM396" s="7">
        <v>116.36370442676916</v>
      </c>
      <c r="AN396" s="7">
        <v>19.034480874690633</v>
      </c>
      <c r="AO396" s="7">
        <v>83.141787536342278</v>
      </c>
      <c r="AP396" s="9">
        <v>158.10577102225818</v>
      </c>
      <c r="AQ396" s="9">
        <v>16.394426347653507</v>
      </c>
      <c r="AR396" s="9">
        <v>2.1551205595223779</v>
      </c>
      <c r="AS396" s="9">
        <v>395.19529076723614</v>
      </c>
      <c r="AT396" s="9">
        <v>19.377168998744679</v>
      </c>
    </row>
    <row r="397" spans="21:46">
      <c r="U397" s="1">
        <v>2042</v>
      </c>
      <c r="V397" s="5">
        <v>11940.965507865847</v>
      </c>
      <c r="W397" s="5">
        <v>110.41234557771818</v>
      </c>
      <c r="X397" s="5">
        <v>17.97151773388191</v>
      </c>
      <c r="Y397" s="5">
        <v>83.877631125903008</v>
      </c>
      <c r="Z397" s="8">
        <v>134.1039331559636</v>
      </c>
      <c r="AA397" s="8">
        <v>15.832612322425387</v>
      </c>
      <c r="AB397" s="8">
        <v>2.160385394394376</v>
      </c>
      <c r="AC397" s="8">
        <v>364.35842531028652</v>
      </c>
      <c r="AD397" s="8">
        <v>17.844684171861768</v>
      </c>
      <c r="AE397" s="8">
        <v>25.886058104707892</v>
      </c>
      <c r="AF397" s="8">
        <v>408.08916758685621</v>
      </c>
      <c r="AG397" s="8">
        <v>11.748975455228569</v>
      </c>
      <c r="AH397" s="8">
        <v>69.491474451299695</v>
      </c>
      <c r="AI397" s="8">
        <v>3.6980083006725559</v>
      </c>
      <c r="AJ397" s="8">
        <v>370.45413402691975</v>
      </c>
      <c r="AL397" s="1">
        <v>2042</v>
      </c>
      <c r="AM397" s="5">
        <v>117.40745317404102</v>
      </c>
      <c r="AN397" s="5">
        <v>19.193293901398572</v>
      </c>
      <c r="AO397" s="5">
        <v>83.877631125903008</v>
      </c>
      <c r="AP397" s="8">
        <v>164.4736454551668</v>
      </c>
      <c r="AQ397" s="8">
        <v>16.599525099700148</v>
      </c>
      <c r="AR397" s="8">
        <v>2.1641365351449999</v>
      </c>
      <c r="AS397" s="8">
        <v>403.71568529135453</v>
      </c>
      <c r="AT397" s="8">
        <v>19.799272657760294</v>
      </c>
    </row>
    <row r="398" spans="21:46">
      <c r="U398" s="2">
        <v>2043</v>
      </c>
      <c r="V398" s="7">
        <v>11968.659156182932</v>
      </c>
      <c r="W398" s="7">
        <v>111.32017971317941</v>
      </c>
      <c r="X398" s="7">
        <v>18.06723097869785</v>
      </c>
      <c r="Y398" s="7">
        <v>84.607416263933914</v>
      </c>
      <c r="Z398" s="9">
        <v>139.03823713852378</v>
      </c>
      <c r="AA398" s="9">
        <v>15.979024389498033</v>
      </c>
      <c r="AB398" s="9">
        <v>2.169135238149658</v>
      </c>
      <c r="AC398" s="9">
        <v>371.18122372198263</v>
      </c>
      <c r="AD398" s="9">
        <v>18.183263418497827</v>
      </c>
      <c r="AE398" s="9">
        <v>26.14491868575497</v>
      </c>
      <c r="AF398" s="9">
        <v>415.50940582623542</v>
      </c>
      <c r="AG398" s="9">
        <v>11.857589169381667</v>
      </c>
      <c r="AH398" s="9">
        <v>70.793543116450991</v>
      </c>
      <c r="AI398" s="9">
        <v>3.7349883836792812</v>
      </c>
      <c r="AJ398" s="9">
        <v>377.50689797109879</v>
      </c>
      <c r="AL398" s="2">
        <v>2043</v>
      </c>
      <c r="AM398" s="7">
        <v>118.39175165402054</v>
      </c>
      <c r="AN398" s="7">
        <v>19.4105520619106</v>
      </c>
      <c r="AO398" s="7">
        <v>84.607416263933914</v>
      </c>
      <c r="AP398" s="9">
        <v>169.12460350863719</v>
      </c>
      <c r="AQ398" s="9">
        <v>16.803246934848495</v>
      </c>
      <c r="AR398" s="9">
        <v>2.173073141318159</v>
      </c>
      <c r="AS398" s="9">
        <v>410.51064356466895</v>
      </c>
      <c r="AT398" s="9">
        <v>20.134806308603739</v>
      </c>
    </row>
    <row r="399" spans="21:46">
      <c r="U399" s="1">
        <v>2044</v>
      </c>
      <c r="V399" s="5">
        <v>11992.562294149884</v>
      </c>
      <c r="W399" s="5">
        <v>112.20654333122746</v>
      </c>
      <c r="X399" s="5">
        <v>18.222836801243567</v>
      </c>
      <c r="Y399" s="5">
        <v>85.346436438179467</v>
      </c>
      <c r="Z399" s="8">
        <v>144.05225269979664</v>
      </c>
      <c r="AA399" s="8">
        <v>16.127199572727566</v>
      </c>
      <c r="AB399" s="8">
        <v>2.1778027152987667</v>
      </c>
      <c r="AC399" s="8">
        <v>378.13307155847349</v>
      </c>
      <c r="AD399" s="8">
        <v>18.528262264761306</v>
      </c>
      <c r="AE399" s="8">
        <v>26.40636787261252</v>
      </c>
      <c r="AF399" s="8">
        <v>423.06770169584729</v>
      </c>
      <c r="AG399" s="8">
        <v>11.96786580085484</v>
      </c>
      <c r="AH399" s="8">
        <v>72.120242513315418</v>
      </c>
      <c r="AI399" s="8">
        <v>3.7723382675160746</v>
      </c>
      <c r="AJ399" s="8">
        <v>384.69346802237993</v>
      </c>
      <c r="AL399" s="1">
        <v>2044</v>
      </c>
      <c r="AM399" s="5">
        <v>119.30906668401582</v>
      </c>
      <c r="AN399" s="5">
        <v>19.586632185783067</v>
      </c>
      <c r="AO399" s="5">
        <v>85.346436438179467</v>
      </c>
      <c r="AP399" s="8">
        <v>173.2108532901274</v>
      </c>
      <c r="AQ399" s="8">
        <v>17.009961009802758</v>
      </c>
      <c r="AR399" s="8">
        <v>2.1819255349811124</v>
      </c>
      <c r="AS399" s="8">
        <v>416.64487514288965</v>
      </c>
      <c r="AT399" s="8">
        <v>20.437027183841288</v>
      </c>
    </row>
    <row r="400" spans="21:46">
      <c r="U400" s="2">
        <v>2045</v>
      </c>
      <c r="V400" s="7">
        <v>12011.63062065992</v>
      </c>
      <c r="W400" s="7">
        <v>113.06768369072762</v>
      </c>
      <c r="X400" s="7">
        <v>18.319029377386066</v>
      </c>
      <c r="Y400" s="7">
        <v>86.079936172663778</v>
      </c>
      <c r="Z400" s="9">
        <v>149.04410976044147</v>
      </c>
      <c r="AA400" s="9">
        <v>16.275443509047065</v>
      </c>
      <c r="AB400" s="9">
        <v>2.1863829170193734</v>
      </c>
      <c r="AC400" s="9">
        <v>384.97258542728542</v>
      </c>
      <c r="AD400" s="9">
        <v>18.867718839751603</v>
      </c>
      <c r="AE400" s="9">
        <v>26.670431551338645</v>
      </c>
      <c r="AF400" s="9">
        <v>430.51073581837568</v>
      </c>
      <c r="AG400" s="9">
        <v>12.075542517759882</v>
      </c>
      <c r="AH400" s="9">
        <v>73.425509866734004</v>
      </c>
      <c r="AI400" s="9">
        <v>3.8100616501912352</v>
      </c>
      <c r="AJ400" s="9">
        <v>391.76476174927717</v>
      </c>
      <c r="AL400" s="2">
        <v>2045</v>
      </c>
      <c r="AM400" s="7">
        <v>120.18872267845967</v>
      </c>
      <c r="AN400" s="7">
        <v>19.806186508474674</v>
      </c>
      <c r="AO400" s="7">
        <v>86.079936172663778</v>
      </c>
      <c r="AP400" s="9">
        <v>176.93820966750854</v>
      </c>
      <c r="AQ400" s="9">
        <v>17.219368265785352</v>
      </c>
      <c r="AR400" s="9">
        <v>2.1906888570910859</v>
      </c>
      <c r="AS400" s="9">
        <v>422.42311214998307</v>
      </c>
      <c r="AT400" s="9">
        <v>20.721379687944804</v>
      </c>
    </row>
    <row r="401" spans="21:46">
      <c r="U401" s="1">
        <v>2046</v>
      </c>
      <c r="V401" s="5">
        <v>12027.726880657983</v>
      </c>
      <c r="W401" s="5">
        <v>113.86914553079779</v>
      </c>
      <c r="X401" s="5">
        <v>18.372114037093837</v>
      </c>
      <c r="Y401" s="5">
        <v>86.809381774570952</v>
      </c>
      <c r="Z401" s="8">
        <v>153.60559012049188</v>
      </c>
      <c r="AA401" s="8">
        <v>16.422588591257167</v>
      </c>
      <c r="AB401" s="8">
        <v>2.1948709346200612</v>
      </c>
      <c r="AC401" s="8">
        <v>391.27369098883167</v>
      </c>
      <c r="AD401" s="8">
        <v>19.180211133182588</v>
      </c>
      <c r="AE401" s="8">
        <v>26.937135866852032</v>
      </c>
      <c r="AF401" s="8">
        <v>437.39103798886629</v>
      </c>
      <c r="AG401" s="8">
        <v>12.180834505796275</v>
      </c>
      <c r="AH401" s="8">
        <v>74.627982204002592</v>
      </c>
      <c r="AI401" s="8">
        <v>3.8481622666931474</v>
      </c>
      <c r="AJ401" s="8">
        <v>398.27306761621799</v>
      </c>
      <c r="AL401" s="1">
        <v>2046</v>
      </c>
      <c r="AM401" s="5">
        <v>120.99956427708027</v>
      </c>
      <c r="AN401" s="5">
        <v>19.964969151202325</v>
      </c>
      <c r="AO401" s="5">
        <v>86.809381774570952</v>
      </c>
      <c r="AP401" s="8">
        <v>179.44933976395023</v>
      </c>
      <c r="AQ401" s="8">
        <v>17.42804653731416</v>
      </c>
      <c r="AR401" s="8">
        <v>2.1993582466894206</v>
      </c>
      <c r="AS401" s="8">
        <v>426.85065975080738</v>
      </c>
      <c r="AT401" s="8">
        <v>20.937944646523189</v>
      </c>
    </row>
    <row r="402" spans="21:46">
      <c r="U402" s="2">
        <v>2047</v>
      </c>
      <c r="V402" s="7">
        <v>12039.03560339642</v>
      </c>
      <c r="W402" s="7">
        <v>114.62670951033853</v>
      </c>
      <c r="X402" s="7">
        <v>18.467697568462953</v>
      </c>
      <c r="Y402" s="7">
        <v>87.517465947809455</v>
      </c>
      <c r="Z402" s="9">
        <v>157.89494918675163</v>
      </c>
      <c r="AA402" s="9">
        <v>16.568007509963969</v>
      </c>
      <c r="AB402" s="9">
        <v>2.2032618674435271</v>
      </c>
      <c r="AC402" s="9">
        <v>397.27809159077009</v>
      </c>
      <c r="AD402" s="9">
        <v>19.478031251088854</v>
      </c>
      <c r="AE402" s="9">
        <v>27.206507225520554</v>
      </c>
      <c r="AF402" s="9">
        <v>443.96263006737951</v>
      </c>
      <c r="AG402" s="9">
        <v>12.280102317605467</v>
      </c>
      <c r="AH402" s="9">
        <v>75.773840516701625</v>
      </c>
      <c r="AI402" s="9">
        <v>3.8866438893600788</v>
      </c>
      <c r="AJ402" s="9">
        <v>404.4760205242535</v>
      </c>
      <c r="AL402" s="2">
        <v>2047</v>
      </c>
      <c r="AM402" s="7">
        <v>121.74495912997416</v>
      </c>
      <c r="AN402" s="7">
        <v>20.184238836391639</v>
      </c>
      <c r="AO402" s="7">
        <v>87.517465947809455</v>
      </c>
      <c r="AP402" s="9">
        <v>181.64808161270457</v>
      </c>
      <c r="AQ402" s="9">
        <v>17.638365109581081</v>
      </c>
      <c r="AR402" s="9">
        <v>2.2079288489121969</v>
      </c>
      <c r="AS402" s="9">
        <v>430.9410394853731</v>
      </c>
      <c r="AT402" s="9">
        <v>21.137683393081019</v>
      </c>
    </row>
    <row r="403" spans="21:46">
      <c r="U403" s="1">
        <v>2048</v>
      </c>
      <c r="V403" s="5">
        <v>12037.543476585659</v>
      </c>
      <c r="W403" s="5">
        <v>115.23671006302098</v>
      </c>
      <c r="X403" s="5">
        <v>18.562385010698055</v>
      </c>
      <c r="Y403" s="5">
        <v>88.222931498564122</v>
      </c>
      <c r="Z403" s="8">
        <v>161.7300216156749</v>
      </c>
      <c r="AA403" s="8">
        <v>16.701820557554186</v>
      </c>
      <c r="AB403" s="8">
        <v>2.2115508288796324</v>
      </c>
      <c r="AC403" s="8">
        <v>402.66541957439188</v>
      </c>
      <c r="AD403" s="8">
        <v>19.745206621292684</v>
      </c>
      <c r="AE403" s="8">
        <v>27.478572297775759</v>
      </c>
      <c r="AF403" s="8">
        <v>449.88919849346036</v>
      </c>
      <c r="AG403" s="8">
        <v>12.370118085484298</v>
      </c>
      <c r="AH403" s="8">
        <v>76.801932035579014</v>
      </c>
      <c r="AI403" s="8">
        <v>3.9255103282536798</v>
      </c>
      <c r="AJ403" s="8">
        <v>410.04050811020028</v>
      </c>
      <c r="AL403" s="1">
        <v>2048</v>
      </c>
      <c r="AM403" s="5">
        <v>122.21891425005236</v>
      </c>
      <c r="AN403" s="5">
        <v>20.299502481619825</v>
      </c>
      <c r="AO403" s="5">
        <v>88.222931498564122</v>
      </c>
      <c r="AP403" s="8">
        <v>183.81874418652811</v>
      </c>
      <c r="AQ403" s="8">
        <v>17.836447012401937</v>
      </c>
      <c r="AR403" s="8">
        <v>2.2163958211034913</v>
      </c>
      <c r="AS403" s="8">
        <v>434.61293525026986</v>
      </c>
      <c r="AT403" s="8">
        <v>21.31679812889389</v>
      </c>
    </row>
    <row r="404" spans="21:46">
      <c r="U404" s="2">
        <v>2049</v>
      </c>
      <c r="V404" s="7">
        <v>12034.023485129786</v>
      </c>
      <c r="W404" s="7">
        <v>115.79305835461405</v>
      </c>
      <c r="X404" s="7">
        <v>18.657462188670213</v>
      </c>
      <c r="Y404" s="7">
        <v>88.924000122402987</v>
      </c>
      <c r="Z404" s="9">
        <v>165.23391674501721</v>
      </c>
      <c r="AA404" s="9">
        <v>16.836485535383417</v>
      </c>
      <c r="AB404" s="9">
        <v>2.2197329518015385</v>
      </c>
      <c r="AC404" s="9">
        <v>407.66465589788942</v>
      </c>
      <c r="AD404" s="9">
        <v>19.992935010286111</v>
      </c>
      <c r="AE404" s="9">
        <v>27.753358020753517</v>
      </c>
      <c r="AF404" s="9">
        <v>455.41094892892903</v>
      </c>
      <c r="AG404" s="9">
        <v>12.458686042903219</v>
      </c>
      <c r="AH404" s="9">
        <v>77.755925619668275</v>
      </c>
      <c r="AI404" s="9">
        <v>3.9647654315362164</v>
      </c>
      <c r="AJ404" s="9">
        <v>415.19890486527231</v>
      </c>
      <c r="AL404" s="2">
        <v>2049</v>
      </c>
      <c r="AM404" s="7">
        <v>122.57654552699398</v>
      </c>
      <c r="AN404" s="7">
        <v>20.516800426698797</v>
      </c>
      <c r="AO404" s="7">
        <v>88.924000122402987</v>
      </c>
      <c r="AP404" s="9">
        <v>185.85987796741233</v>
      </c>
      <c r="AQ404" s="9">
        <v>18.036874743636162</v>
      </c>
      <c r="AR404" s="9">
        <v>2.2247543383450696</v>
      </c>
      <c r="AS404" s="9">
        <v>438.13885312548939</v>
      </c>
      <c r="AT404" s="9">
        <v>21.488593773667041</v>
      </c>
    </row>
    <row r="405" spans="21:46">
      <c r="U405" s="1">
        <v>2050</v>
      </c>
      <c r="V405" s="5">
        <v>12026.778032450742</v>
      </c>
      <c r="W405" s="5">
        <v>116.284603537314</v>
      </c>
      <c r="X405" s="5">
        <v>18.691534007513091</v>
      </c>
      <c r="Y405" s="5">
        <v>89.603424925289985</v>
      </c>
      <c r="Z405" s="8">
        <v>167.99529642616136</v>
      </c>
      <c r="AA405" s="8">
        <v>16.969701076711193</v>
      </c>
      <c r="AB405" s="8">
        <v>2.2278033938363473</v>
      </c>
      <c r="AC405" s="8">
        <v>411.77236336682597</v>
      </c>
      <c r="AD405" s="8">
        <v>20.196059223070492</v>
      </c>
      <c r="AE405" s="8">
        <v>28.030891600961052</v>
      </c>
      <c r="AF405" s="8">
        <v>459.99931419085755</v>
      </c>
      <c r="AG405" s="8">
        <v>12.54217573410566</v>
      </c>
      <c r="AH405" s="8">
        <v>78.539713198163</v>
      </c>
      <c r="AI405" s="8">
        <v>4.0044130858515787</v>
      </c>
      <c r="AJ405" s="8">
        <v>419.42624685579079</v>
      </c>
      <c r="AL405" s="1">
        <v>2050</v>
      </c>
      <c r="AM405" s="5">
        <v>122.90480783013702</v>
      </c>
      <c r="AN405" s="5">
        <v>20.674184739334322</v>
      </c>
      <c r="AO405" s="5">
        <v>89.603424925289985</v>
      </c>
      <c r="AP405" s="8">
        <v>187.77001606590017</v>
      </c>
      <c r="AQ405" s="8">
        <v>18.237226313438725</v>
      </c>
      <c r="AR405" s="8">
        <v>2.232999598814478</v>
      </c>
      <c r="AS405" s="8">
        <v>441.42265947291469</v>
      </c>
      <c r="AT405" s="8">
        <v>21.648383214266467</v>
      </c>
    </row>
    <row r="408" spans="21:46" ht="18.600000000000001">
      <c r="U408" s="86"/>
      <c r="V408" s="86" t="s">
        <v>226</v>
      </c>
      <c r="W408" s="86"/>
      <c r="X408" s="86"/>
      <c r="Y408" s="86"/>
      <c r="Z408" s="86"/>
      <c r="AA408" s="86"/>
      <c r="AB408" s="86"/>
      <c r="AC408" s="86"/>
      <c r="AD408" s="86"/>
      <c r="AE408" s="86"/>
      <c r="AF408" s="86"/>
      <c r="AG408" s="86"/>
      <c r="AH408" s="86"/>
      <c r="AI408" s="86"/>
      <c r="AJ408" s="86"/>
      <c r="AL408" s="89" t="s">
        <v>227</v>
      </c>
      <c r="AM408" s="89"/>
      <c r="AN408" s="89"/>
      <c r="AO408" s="89"/>
      <c r="AP408" s="89"/>
      <c r="AQ408" s="89"/>
      <c r="AR408" s="89"/>
      <c r="AS408" s="89"/>
      <c r="AT408" s="89"/>
    </row>
    <row r="409" spans="21:46" ht="15" thickBot="1"/>
    <row r="410" spans="21:46">
      <c r="U410" s="16" t="s">
        <v>71</v>
      </c>
      <c r="V410" s="17" t="s">
        <v>116</v>
      </c>
      <c r="W410" s="17" t="s">
        <v>117</v>
      </c>
      <c r="X410" s="17" t="s">
        <v>200</v>
      </c>
      <c r="Y410" s="17" t="s">
        <v>119</v>
      </c>
      <c r="Z410" s="17" t="s">
        <v>120</v>
      </c>
      <c r="AA410" s="17" t="s">
        <v>121</v>
      </c>
      <c r="AB410" s="17" t="s">
        <v>201</v>
      </c>
      <c r="AC410" s="18" t="s">
        <v>123</v>
      </c>
      <c r="AD410" s="17" t="s">
        <v>124</v>
      </c>
      <c r="AE410" s="17" t="s">
        <v>125</v>
      </c>
      <c r="AF410" s="17" t="s">
        <v>126</v>
      </c>
      <c r="AG410" s="99" t="s">
        <v>202</v>
      </c>
      <c r="AH410" s="19" t="s">
        <v>128</v>
      </c>
      <c r="AI410" s="66" t="s">
        <v>129</v>
      </c>
      <c r="AJ410" s="20" t="s">
        <v>203</v>
      </c>
      <c r="AL410" s="16" t="s">
        <v>71</v>
      </c>
      <c r="AM410" s="17" t="s">
        <v>117</v>
      </c>
      <c r="AN410" s="17" t="s">
        <v>200</v>
      </c>
      <c r="AO410" s="17" t="s">
        <v>119</v>
      </c>
      <c r="AP410" s="17" t="s">
        <v>120</v>
      </c>
      <c r="AQ410" s="17" t="s">
        <v>121</v>
      </c>
      <c r="AR410" s="17" t="s">
        <v>201</v>
      </c>
      <c r="AS410" s="18" t="s">
        <v>123</v>
      </c>
      <c r="AT410" s="20" t="s">
        <v>124</v>
      </c>
    </row>
    <row r="411" spans="21:46">
      <c r="U411" s="21"/>
      <c r="V411" s="22" t="s">
        <v>132</v>
      </c>
      <c r="W411" s="22"/>
      <c r="X411" s="22" t="s">
        <v>211</v>
      </c>
      <c r="Y411" s="22"/>
      <c r="Z411" s="22"/>
      <c r="AA411" s="22"/>
      <c r="AB411" s="22" t="s">
        <v>212</v>
      </c>
      <c r="AC411" s="23"/>
      <c r="AD411" s="22"/>
      <c r="AE411" s="22" t="s">
        <v>135</v>
      </c>
      <c r="AF411" s="22"/>
      <c r="AG411" s="100"/>
      <c r="AH411" s="24" t="s">
        <v>137</v>
      </c>
      <c r="AI411" s="32" t="s">
        <v>138</v>
      </c>
      <c r="AJ411" s="25" t="s">
        <v>213</v>
      </c>
      <c r="AL411" s="21"/>
      <c r="AM411" s="22"/>
      <c r="AN411" s="22" t="s">
        <v>211</v>
      </c>
      <c r="AO411" s="22"/>
      <c r="AP411" s="22"/>
      <c r="AQ411" s="22"/>
      <c r="AR411" s="22" t="s">
        <v>212</v>
      </c>
      <c r="AS411" s="23"/>
      <c r="AT411" s="25"/>
    </row>
    <row r="412" spans="21:46" ht="15" thickBot="1">
      <c r="U412" s="26"/>
      <c r="V412" s="27"/>
      <c r="W412" s="27" t="s">
        <v>155</v>
      </c>
      <c r="X412" s="27" t="s">
        <v>155</v>
      </c>
      <c r="Y412" s="27" t="s">
        <v>155</v>
      </c>
      <c r="Z412" s="27" t="s">
        <v>155</v>
      </c>
      <c r="AA412" s="27" t="s">
        <v>155</v>
      </c>
      <c r="AB412" s="27" t="s">
        <v>155</v>
      </c>
      <c r="AC412" s="28" t="s">
        <v>155</v>
      </c>
      <c r="AD412" s="27" t="s">
        <v>155</v>
      </c>
      <c r="AE412" s="27" t="s">
        <v>155</v>
      </c>
      <c r="AF412" s="27" t="s">
        <v>155</v>
      </c>
      <c r="AG412" s="27" t="s">
        <v>155</v>
      </c>
      <c r="AH412" s="29" t="s">
        <v>156</v>
      </c>
      <c r="AI412" s="67" t="s">
        <v>156</v>
      </c>
      <c r="AJ412" s="30" t="s">
        <v>155</v>
      </c>
      <c r="AL412" s="26"/>
      <c r="AM412" s="27" t="s">
        <v>155</v>
      </c>
      <c r="AN412" s="27" t="s">
        <v>155</v>
      </c>
      <c r="AO412" s="27" t="s">
        <v>155</v>
      </c>
      <c r="AP412" s="27" t="s">
        <v>155</v>
      </c>
      <c r="AQ412" s="27" t="s">
        <v>155</v>
      </c>
      <c r="AR412" s="27" t="s">
        <v>155</v>
      </c>
      <c r="AS412" s="28" t="s">
        <v>155</v>
      </c>
      <c r="AT412" s="30" t="s">
        <v>155</v>
      </c>
    </row>
    <row r="413" spans="21:46">
      <c r="U413" s="1" t="s">
        <v>157</v>
      </c>
      <c r="V413" s="5">
        <v>20330</v>
      </c>
      <c r="W413" s="5">
        <v>40.611999999999995</v>
      </c>
      <c r="X413" s="5">
        <v>51.602000000000004</v>
      </c>
      <c r="Y413" s="5">
        <v>46.793000000000006</v>
      </c>
      <c r="Z413" s="8">
        <v>19.547618</v>
      </c>
      <c r="AA413" s="8">
        <v>40.392094731343278</v>
      </c>
      <c r="AB413" s="8">
        <v>14.320321</v>
      </c>
      <c r="AC413" s="8">
        <v>213.26703373134328</v>
      </c>
      <c r="AD413" s="8">
        <v>61.752013389075564</v>
      </c>
      <c r="AE413" s="8">
        <v>41.59806806641356</v>
      </c>
      <c r="AF413" s="8">
        <v>275.01904712041886</v>
      </c>
      <c r="AG413" s="8">
        <v>65.801047120418858</v>
      </c>
      <c r="AH413" s="8"/>
      <c r="AI413" s="8"/>
      <c r="AJ413" s="8">
        <v>209.21800000000002</v>
      </c>
      <c r="AL413" s="1" t="s">
        <v>157</v>
      </c>
      <c r="AM413" s="5">
        <v>40.611999999999995</v>
      </c>
      <c r="AN413" s="5">
        <v>51.602000000000004</v>
      </c>
      <c r="AO413" s="5">
        <v>46.793000000000006</v>
      </c>
      <c r="AP413" s="8">
        <v>19.547618</v>
      </c>
      <c r="AQ413" s="8">
        <v>40.392094731343278</v>
      </c>
      <c r="AR413" s="8">
        <v>14.320321</v>
      </c>
      <c r="AS413" s="8">
        <v>213.26703373134328</v>
      </c>
      <c r="AT413" s="8">
        <v>61.752013389075564</v>
      </c>
    </row>
    <row r="414" spans="21:46">
      <c r="U414" s="2" t="s">
        <v>158</v>
      </c>
      <c r="V414" s="7">
        <v>20487</v>
      </c>
      <c r="W414" s="7">
        <v>41.392000000000003</v>
      </c>
      <c r="X414" s="7">
        <v>51.564000000000007</v>
      </c>
      <c r="Y414" s="7">
        <v>46.458999999999996</v>
      </c>
      <c r="Z414" s="9">
        <v>20.191001999999997</v>
      </c>
      <c r="AA414" s="9">
        <v>60.69657885074627</v>
      </c>
      <c r="AB414" s="9">
        <v>11.397104000000001</v>
      </c>
      <c r="AC414" s="9">
        <v>231.69968485074631</v>
      </c>
      <c r="AD414" s="9">
        <v>64.246110960772015</v>
      </c>
      <c r="AE414" s="9">
        <v>54.770779297779796</v>
      </c>
      <c r="AF414" s="9">
        <v>295.94579581151834</v>
      </c>
      <c r="AG414" s="9">
        <v>75.528795811518322</v>
      </c>
      <c r="AH414" s="9"/>
      <c r="AI414" s="9"/>
      <c r="AJ414" s="9">
        <v>220.41700000000003</v>
      </c>
      <c r="AL414" s="2" t="s">
        <v>158</v>
      </c>
      <c r="AM414" s="7">
        <v>41.392000000000003</v>
      </c>
      <c r="AN414" s="7">
        <v>51.564000000000007</v>
      </c>
      <c r="AO414" s="7">
        <v>46.458999999999996</v>
      </c>
      <c r="AP414" s="9">
        <v>20.191001999999997</v>
      </c>
      <c r="AQ414" s="9">
        <v>60.69657885074627</v>
      </c>
      <c r="AR414" s="9">
        <v>11.397104000000001</v>
      </c>
      <c r="AS414" s="9">
        <v>231.69968485074631</v>
      </c>
      <c r="AT414" s="9">
        <v>64.246110960772015</v>
      </c>
    </row>
    <row r="415" spans="21:46">
      <c r="U415" s="1" t="s">
        <v>159</v>
      </c>
      <c r="V415" s="5">
        <v>20620</v>
      </c>
      <c r="W415" s="5">
        <v>41.167000000000002</v>
      </c>
      <c r="X415" s="5">
        <v>53.070999999999998</v>
      </c>
      <c r="Y415" s="5">
        <v>43.788999999999994</v>
      </c>
      <c r="Z415" s="8">
        <v>30.185939000000001</v>
      </c>
      <c r="AA415" s="8">
        <v>81.832563671641779</v>
      </c>
      <c r="AB415" s="8">
        <v>5.3065410000000002</v>
      </c>
      <c r="AC415" s="8">
        <v>255.35204367164178</v>
      </c>
      <c r="AD415" s="8">
        <v>61.613799260295373</v>
      </c>
      <c r="AE415" s="8">
        <v>59.688118091219835</v>
      </c>
      <c r="AF415" s="8">
        <v>316.96584293193717</v>
      </c>
      <c r="AG415" s="8">
        <v>83.329842931937165</v>
      </c>
      <c r="AH415" s="8"/>
      <c r="AI415" s="8"/>
      <c r="AJ415" s="8">
        <v>233.63600000000002</v>
      </c>
      <c r="AL415" s="1" t="s">
        <v>159</v>
      </c>
      <c r="AM415" s="5">
        <v>41.167000000000002</v>
      </c>
      <c r="AN415" s="5">
        <v>53.070999999999998</v>
      </c>
      <c r="AO415" s="5">
        <v>43.788999999999994</v>
      </c>
      <c r="AP415" s="8">
        <v>30.185939000000001</v>
      </c>
      <c r="AQ415" s="8">
        <v>81.832563671641779</v>
      </c>
      <c r="AR415" s="8">
        <v>5.3065410000000002</v>
      </c>
      <c r="AS415" s="8">
        <v>255.35204367164178</v>
      </c>
      <c r="AT415" s="8">
        <v>61.613799260295373</v>
      </c>
    </row>
    <row r="416" spans="21:46">
      <c r="U416" s="2" t="s">
        <v>160</v>
      </c>
      <c r="V416" s="7">
        <v>20737.439296694633</v>
      </c>
      <c r="W416" s="7">
        <v>44.529000000000011</v>
      </c>
      <c r="X416" s="7">
        <v>55.935999999999993</v>
      </c>
      <c r="Y416" s="7">
        <v>45.085999999999999</v>
      </c>
      <c r="Z416" s="9">
        <v>32.625296000000006</v>
      </c>
      <c r="AA416" s="9">
        <v>72.46401679104477</v>
      </c>
      <c r="AB416" s="9">
        <v>5.0106630000000001</v>
      </c>
      <c r="AC416" s="9">
        <v>255.65097579104474</v>
      </c>
      <c r="AD416" s="9">
        <v>58.384856669688233</v>
      </c>
      <c r="AE416" s="9">
        <v>60.959007691951314</v>
      </c>
      <c r="AF416" s="9">
        <v>314.03583246073299</v>
      </c>
      <c r="AG416" s="9">
        <v>78.751832460732984</v>
      </c>
      <c r="AH416" s="9">
        <v>57.1</v>
      </c>
      <c r="AI416" s="9"/>
      <c r="AJ416" s="9">
        <v>235.28399999999999</v>
      </c>
      <c r="AL416" s="2" t="s">
        <v>160</v>
      </c>
      <c r="AM416" s="7">
        <v>44.529000000000011</v>
      </c>
      <c r="AN416" s="7">
        <v>55.935999999999993</v>
      </c>
      <c r="AO416" s="7">
        <v>45.085999999999999</v>
      </c>
      <c r="AP416" s="9">
        <v>32.625296000000006</v>
      </c>
      <c r="AQ416" s="9">
        <v>72.46401679104477</v>
      </c>
      <c r="AR416" s="9">
        <v>5.0106630000000001</v>
      </c>
      <c r="AS416" s="9">
        <v>255.65097579104474</v>
      </c>
      <c r="AT416" s="9">
        <v>58.384856669688233</v>
      </c>
    </row>
    <row r="417" spans="21:46">
      <c r="U417" s="1" t="s">
        <v>161</v>
      </c>
      <c r="V417" s="5">
        <v>20844.175330631642</v>
      </c>
      <c r="W417" s="5">
        <v>45.782999999999994</v>
      </c>
      <c r="X417" s="5">
        <v>55.122</v>
      </c>
      <c r="Y417" s="5">
        <v>47.974000000000004</v>
      </c>
      <c r="Z417" s="8">
        <v>33.408982999999999</v>
      </c>
      <c r="AA417" s="8">
        <v>89.420658791044772</v>
      </c>
      <c r="AB417" s="8">
        <v>5.0960619999999999</v>
      </c>
      <c r="AC417" s="8">
        <v>276.8047037910448</v>
      </c>
      <c r="AD417" s="8">
        <v>57.256249088536407</v>
      </c>
      <c r="AE417" s="8">
        <v>60.534272663047688</v>
      </c>
      <c r="AF417" s="8">
        <v>334.06095287958124</v>
      </c>
      <c r="AG417" s="8">
        <v>78.598952879581148</v>
      </c>
      <c r="AH417" s="8">
        <v>57.716000000000001</v>
      </c>
      <c r="AI417" s="8"/>
      <c r="AJ417" s="8">
        <v>255.4620000000001</v>
      </c>
      <c r="AL417" s="1" t="s">
        <v>161</v>
      </c>
      <c r="AM417" s="5">
        <v>45.782999999999994</v>
      </c>
      <c r="AN417" s="5">
        <v>55.122</v>
      </c>
      <c r="AO417" s="5">
        <v>47.974000000000004</v>
      </c>
      <c r="AP417" s="8">
        <v>33.408982999999999</v>
      </c>
      <c r="AQ417" s="8">
        <v>89.420658791044772</v>
      </c>
      <c r="AR417" s="8">
        <v>5.0960619999999999</v>
      </c>
      <c r="AS417" s="8">
        <v>276.8047037910448</v>
      </c>
      <c r="AT417" s="8">
        <v>57.256249088536407</v>
      </c>
    </row>
    <row r="418" spans="21:46">
      <c r="U418" s="2" t="s">
        <v>162</v>
      </c>
      <c r="V418" s="7">
        <v>20814.848320742014</v>
      </c>
      <c r="W418" s="7">
        <v>45.946000000000012</v>
      </c>
      <c r="X418" s="7">
        <v>56.534999999999997</v>
      </c>
      <c r="Y418" s="7">
        <v>46.586000000000006</v>
      </c>
      <c r="Z418" s="9">
        <v>34.765867999999998</v>
      </c>
      <c r="AA418" s="9">
        <v>90.304814328358191</v>
      </c>
      <c r="AB418" s="9">
        <v>5.2798420000000004</v>
      </c>
      <c r="AC418" s="9">
        <v>279.41752432835818</v>
      </c>
      <c r="AD418" s="9">
        <v>70.815601326092064</v>
      </c>
      <c r="AE418" s="9">
        <v>72.310688676864203</v>
      </c>
      <c r="AF418" s="9">
        <v>350.23312565445025</v>
      </c>
      <c r="AG418" s="9">
        <v>80.936125654450265</v>
      </c>
      <c r="AH418" s="9">
        <v>59.843000000000004</v>
      </c>
      <c r="AI418" s="9"/>
      <c r="AJ418" s="9">
        <v>269.29699999999997</v>
      </c>
      <c r="AL418" s="2" t="s">
        <v>162</v>
      </c>
      <c r="AM418" s="7">
        <v>45.946000000000012</v>
      </c>
      <c r="AN418" s="7">
        <v>56.534999999999997</v>
      </c>
      <c r="AO418" s="7">
        <v>46.586000000000006</v>
      </c>
      <c r="AP418" s="9">
        <v>34.765867999999998</v>
      </c>
      <c r="AQ418" s="9">
        <v>90.304814328358191</v>
      </c>
      <c r="AR418" s="9">
        <v>5.2798420000000004</v>
      </c>
      <c r="AS418" s="9">
        <v>279.41752432835818</v>
      </c>
      <c r="AT418" s="9">
        <v>70.815601326092064</v>
      </c>
    </row>
    <row r="419" spans="21:46">
      <c r="U419" s="1" t="s">
        <v>163</v>
      </c>
      <c r="V419" s="5">
        <v>20679.154119891271</v>
      </c>
      <c r="W419" s="5">
        <v>45.872</v>
      </c>
      <c r="X419" s="5">
        <v>59.088999999999999</v>
      </c>
      <c r="Y419" s="5">
        <v>49.475000000000001</v>
      </c>
      <c r="Z419" s="8">
        <v>38.661813000000002</v>
      </c>
      <c r="AA419" s="8">
        <v>90.49676797014925</v>
      </c>
      <c r="AB419" s="8">
        <v>4.8994219999999995</v>
      </c>
      <c r="AC419" s="8">
        <v>288.49400297014927</v>
      </c>
      <c r="AD419" s="8">
        <v>59.765096506290554</v>
      </c>
      <c r="AE419" s="8">
        <v>65.113282984531011</v>
      </c>
      <c r="AF419" s="8">
        <v>348.25909947643981</v>
      </c>
      <c r="AG419" s="8">
        <v>78.091099476439794</v>
      </c>
      <c r="AH419" s="8">
        <v>59.765000000000001</v>
      </c>
      <c r="AI419" s="8"/>
      <c r="AJ419" s="8">
        <v>270.16800000000001</v>
      </c>
      <c r="AL419" s="1" t="s">
        <v>163</v>
      </c>
      <c r="AM419" s="5">
        <v>45.872</v>
      </c>
      <c r="AN419" s="5">
        <v>59.088999999999999</v>
      </c>
      <c r="AO419" s="5">
        <v>49.475000000000001</v>
      </c>
      <c r="AP419" s="8">
        <v>38.661813000000002</v>
      </c>
      <c r="AQ419" s="8">
        <v>90.49676797014925</v>
      </c>
      <c r="AR419" s="8">
        <v>4.8994219999999995</v>
      </c>
      <c r="AS419" s="8">
        <v>288.49400297014927</v>
      </c>
      <c r="AT419" s="8">
        <v>59.765096506290554</v>
      </c>
    </row>
    <row r="420" spans="21:46">
      <c r="U420" s="2" t="s">
        <v>164</v>
      </c>
      <c r="V420" s="7">
        <v>20556.69158440677</v>
      </c>
      <c r="W420" s="7">
        <v>47.314999999999998</v>
      </c>
      <c r="X420" s="7">
        <v>61.368000000000002</v>
      </c>
      <c r="Y420" s="7">
        <v>51.076999999999991</v>
      </c>
      <c r="Z420" s="9">
        <v>39.814109000000002</v>
      </c>
      <c r="AA420" s="9">
        <v>92.998595910447762</v>
      </c>
      <c r="AB420" s="9">
        <v>4.9218419999999998</v>
      </c>
      <c r="AC420" s="9">
        <v>297.49454691044781</v>
      </c>
      <c r="AD420" s="9">
        <v>58.88498712096586</v>
      </c>
      <c r="AE420" s="9">
        <v>64.9792017703856</v>
      </c>
      <c r="AF420" s="9">
        <v>356.37953403141364</v>
      </c>
      <c r="AG420" s="9">
        <v>78.278534031413614</v>
      </c>
      <c r="AH420" s="9">
        <v>60.93</v>
      </c>
      <c r="AI420" s="9"/>
      <c r="AJ420" s="9">
        <v>278.101</v>
      </c>
      <c r="AL420" s="2" t="s">
        <v>164</v>
      </c>
      <c r="AM420" s="7">
        <v>47.314999999999998</v>
      </c>
      <c r="AN420" s="7">
        <v>61.368000000000002</v>
      </c>
      <c r="AO420" s="7">
        <v>51.076999999999991</v>
      </c>
      <c r="AP420" s="9">
        <v>39.814109000000002</v>
      </c>
      <c r="AQ420" s="9">
        <v>92.998595910447762</v>
      </c>
      <c r="AR420" s="9">
        <v>4.9218419999999998</v>
      </c>
      <c r="AS420" s="9">
        <v>297.49454691044781</v>
      </c>
      <c r="AT420" s="9">
        <v>58.88498712096586</v>
      </c>
    </row>
    <row r="421" spans="21:46">
      <c r="U421" s="1" t="s">
        <v>165</v>
      </c>
      <c r="V421" s="5">
        <v>20569.95267062098</v>
      </c>
      <c r="W421" s="5">
        <v>47.750020999999997</v>
      </c>
      <c r="X421" s="5">
        <v>62.959000000000003</v>
      </c>
      <c r="Y421" s="5">
        <v>51.032015000000001</v>
      </c>
      <c r="Z421" s="8">
        <v>41.007277999999999</v>
      </c>
      <c r="AA421" s="8">
        <v>52.893145507462698</v>
      </c>
      <c r="AB421" s="8">
        <v>4.6779589999999995</v>
      </c>
      <c r="AC421" s="8">
        <v>260.31941850746267</v>
      </c>
      <c r="AD421" s="8">
        <v>70.004141701961387</v>
      </c>
      <c r="AE421" s="8">
        <v>68.752607950288137</v>
      </c>
      <c r="AF421" s="8">
        <v>330.32356020942404</v>
      </c>
      <c r="AG421" s="8">
        <v>55.32356020942408</v>
      </c>
      <c r="AH421" s="8">
        <v>54.868000000000002</v>
      </c>
      <c r="AI421" s="8"/>
      <c r="AJ421" s="8">
        <v>274.99999999999994</v>
      </c>
      <c r="AL421" s="1" t="s">
        <v>165</v>
      </c>
      <c r="AM421" s="5">
        <v>47.750020999999997</v>
      </c>
      <c r="AN421" s="5">
        <v>62.959000000000003</v>
      </c>
      <c r="AO421" s="5">
        <v>51.032015000000001</v>
      </c>
      <c r="AP421" s="8">
        <v>41.007277999999999</v>
      </c>
      <c r="AQ421" s="8">
        <v>52.893145507462698</v>
      </c>
      <c r="AR421" s="8">
        <v>4.6779589999999995</v>
      </c>
      <c r="AS421" s="8">
        <v>260.31941850746267</v>
      </c>
      <c r="AT421" s="8">
        <v>70.004141701961387</v>
      </c>
    </row>
    <row r="422" spans="21:46">
      <c r="U422" s="2" t="s">
        <v>166</v>
      </c>
      <c r="V422" s="7">
        <v>20694.660370006928</v>
      </c>
      <c r="W422" s="7">
        <v>51.018999999999998</v>
      </c>
      <c r="X422" s="7">
        <v>63.120999999999995</v>
      </c>
      <c r="Y422" s="7">
        <v>51.060766999999998</v>
      </c>
      <c r="Z422" s="9">
        <v>44.177061999999999</v>
      </c>
      <c r="AA422" s="9">
        <v>79.678901992537305</v>
      </c>
      <c r="AB422" s="9">
        <v>5.1943739999999998</v>
      </c>
      <c r="AC422" s="9">
        <v>294.25110499253725</v>
      </c>
      <c r="AD422" s="9">
        <v>93.607528515316133</v>
      </c>
      <c r="AE422" s="9">
        <v>105.3018703561799</v>
      </c>
      <c r="AF422" s="9">
        <v>387.85863350785337</v>
      </c>
      <c r="AG422" s="9">
        <v>69.969633507853402</v>
      </c>
      <c r="AH422" s="9">
        <v>64.641000000000005</v>
      </c>
      <c r="AI422" s="9"/>
      <c r="AJ422" s="9">
        <v>317.88899999999995</v>
      </c>
      <c r="AL422" s="2" t="s">
        <v>166</v>
      </c>
      <c r="AM422" s="7">
        <v>51.018999999999998</v>
      </c>
      <c r="AN422" s="7">
        <v>63.120999999999995</v>
      </c>
      <c r="AO422" s="7">
        <v>51.060766999999998</v>
      </c>
      <c r="AP422" s="9">
        <v>44.177061999999999</v>
      </c>
      <c r="AQ422" s="9">
        <v>79.678901992537305</v>
      </c>
      <c r="AR422" s="9">
        <v>5.1943739999999998</v>
      </c>
      <c r="AS422" s="9">
        <v>294.25110499253725</v>
      </c>
      <c r="AT422" s="9">
        <v>93.607528515316133</v>
      </c>
    </row>
    <row r="423" spans="21:46">
      <c r="U423" s="1" t="s">
        <v>167</v>
      </c>
      <c r="V423" s="5">
        <v>21005.80966303165</v>
      </c>
      <c r="W423" s="5">
        <v>55.079000000000001</v>
      </c>
      <c r="X423" s="5">
        <v>66.935000000000002</v>
      </c>
      <c r="Y423" s="5">
        <v>55.809983000000003</v>
      </c>
      <c r="Z423" s="8">
        <v>47.145368000000005</v>
      </c>
      <c r="AA423" s="8">
        <v>70.607682880597025</v>
      </c>
      <c r="AB423" s="8">
        <v>5.5543969999999998</v>
      </c>
      <c r="AC423" s="8">
        <v>301.13143088059701</v>
      </c>
      <c r="AD423" s="8">
        <v>98.849809957099311</v>
      </c>
      <c r="AE423" s="8">
        <v>110.49395946594946</v>
      </c>
      <c r="AF423" s="8">
        <v>399.9812408376963</v>
      </c>
      <c r="AG423" s="8">
        <v>76.179240837696341</v>
      </c>
      <c r="AH423" s="8">
        <v>68.522000000000006</v>
      </c>
      <c r="AI423" s="8"/>
      <c r="AJ423" s="8">
        <v>323.80199999999996</v>
      </c>
      <c r="AL423" s="1" t="s">
        <v>167</v>
      </c>
      <c r="AM423" s="5">
        <v>55.079000000000001</v>
      </c>
      <c r="AN423" s="5">
        <v>66.935000000000002</v>
      </c>
      <c r="AO423" s="5">
        <v>55.809983000000003</v>
      </c>
      <c r="AP423" s="8">
        <v>47.145368000000005</v>
      </c>
      <c r="AQ423" s="8">
        <v>70.607682880597025</v>
      </c>
      <c r="AR423" s="8">
        <v>5.5543969999999998</v>
      </c>
      <c r="AS423" s="8">
        <v>301.13143088059701</v>
      </c>
      <c r="AT423" s="8">
        <v>98.849809957099311</v>
      </c>
    </row>
    <row r="424" spans="21:46">
      <c r="U424" s="2" t="s">
        <v>168</v>
      </c>
      <c r="V424" s="7">
        <v>21236.752172616434</v>
      </c>
      <c r="W424" s="7">
        <v>57.658000000000001</v>
      </c>
      <c r="X424" s="7">
        <v>68.403000000000006</v>
      </c>
      <c r="Y424" s="7">
        <v>56.991151000000002</v>
      </c>
      <c r="Z424" s="9">
        <v>48.674855000000001</v>
      </c>
      <c r="AA424" s="9">
        <v>59.85402470895523</v>
      </c>
      <c r="AB424" s="9">
        <v>5.6178530000000002</v>
      </c>
      <c r="AC424" s="9">
        <v>297.19888370895529</v>
      </c>
      <c r="AD424" s="9">
        <v>105.27811629104475</v>
      </c>
      <c r="AE424" s="9">
        <v>118.05561100937365</v>
      </c>
      <c r="AF424" s="9">
        <v>402.47700000000003</v>
      </c>
      <c r="AG424" s="9">
        <v>67.977000000000004</v>
      </c>
      <c r="AH424" s="9">
        <v>73.031000000000006</v>
      </c>
      <c r="AI424" s="9"/>
      <c r="AJ424" s="9">
        <v>334.5</v>
      </c>
      <c r="AL424" s="2" t="s">
        <v>168</v>
      </c>
      <c r="AM424" s="7">
        <v>57.658000000000001</v>
      </c>
      <c r="AN424" s="7">
        <v>68.403000000000006</v>
      </c>
      <c r="AO424" s="7">
        <v>56.991151000000002</v>
      </c>
      <c r="AP424" s="9">
        <v>48.674855000000001</v>
      </c>
      <c r="AQ424" s="9">
        <v>59.85402470895523</v>
      </c>
      <c r="AR424" s="9">
        <v>5.6178530000000002</v>
      </c>
      <c r="AS424" s="9">
        <v>297.19888370895529</v>
      </c>
      <c r="AT424" s="9">
        <v>105.27811629104475</v>
      </c>
    </row>
    <row r="425" spans="21:46">
      <c r="U425" s="1" t="s">
        <v>169</v>
      </c>
      <c r="V425" s="5">
        <v>21389.28470331306</v>
      </c>
      <c r="W425" s="5">
        <v>61.785992</v>
      </c>
      <c r="X425" s="5">
        <v>68.493497000000005</v>
      </c>
      <c r="Y425" s="5">
        <v>61.604592000000004</v>
      </c>
      <c r="Z425" s="8">
        <v>49.693940999999995</v>
      </c>
      <c r="AA425" s="8">
        <v>71.635666298507445</v>
      </c>
      <c r="AB425" s="8">
        <v>5.9773379999999996</v>
      </c>
      <c r="AC425" s="8">
        <v>319.19102629850744</v>
      </c>
      <c r="AD425" s="8">
        <v>110.01097370149256</v>
      </c>
      <c r="AE425" s="8">
        <v>131.92675350717545</v>
      </c>
      <c r="AF425" s="8">
        <v>429.202</v>
      </c>
      <c r="AG425" s="8">
        <v>72.835000000000008</v>
      </c>
      <c r="AH425" s="8">
        <v>75.900000000000006</v>
      </c>
      <c r="AI425" s="8"/>
      <c r="AJ425" s="8">
        <v>356.36699999999996</v>
      </c>
      <c r="AL425" s="1" t="s">
        <v>169</v>
      </c>
      <c r="AM425" s="5">
        <v>61.785992</v>
      </c>
      <c r="AN425" s="5">
        <v>68.493497000000005</v>
      </c>
      <c r="AO425" s="5">
        <v>61.604592000000004</v>
      </c>
      <c r="AP425" s="8">
        <v>49.693940999999995</v>
      </c>
      <c r="AQ425" s="8">
        <v>71.635666298507445</v>
      </c>
      <c r="AR425" s="8">
        <v>5.9773379999999996</v>
      </c>
      <c r="AS425" s="8">
        <v>319.19102629850744</v>
      </c>
      <c r="AT425" s="8">
        <v>110.01097370149256</v>
      </c>
    </row>
    <row r="426" spans="21:46">
      <c r="U426" s="2" t="s">
        <v>170</v>
      </c>
      <c r="V426" s="7">
        <v>21486.405044387291</v>
      </c>
      <c r="W426" s="7">
        <v>63.583707000000004</v>
      </c>
      <c r="X426" s="7">
        <v>69.124182000000005</v>
      </c>
      <c r="Y426" s="7">
        <v>74.024063999999996</v>
      </c>
      <c r="Z426" s="9">
        <v>50.282218999999998</v>
      </c>
      <c r="AA426" s="9">
        <v>71.42241729850744</v>
      </c>
      <c r="AB426" s="9">
        <v>6.1154859999999998</v>
      </c>
      <c r="AC426" s="9">
        <v>334.55207529850742</v>
      </c>
      <c r="AD426" s="9">
        <v>112.47092470149254</v>
      </c>
      <c r="AE426" s="9">
        <v>129.55346553430078</v>
      </c>
      <c r="AF426" s="9">
        <v>447.02299999999997</v>
      </c>
      <c r="AG426" s="9">
        <v>83.867000000000004</v>
      </c>
      <c r="AH426" s="9">
        <v>77.745999999999995</v>
      </c>
      <c r="AI426" s="9"/>
      <c r="AJ426" s="9">
        <v>363.15599999999995</v>
      </c>
      <c r="AL426" s="2" t="s">
        <v>170</v>
      </c>
      <c r="AM426" s="7">
        <v>63.583707000000004</v>
      </c>
      <c r="AN426" s="7">
        <v>69.124182000000005</v>
      </c>
      <c r="AO426" s="7">
        <v>74.024063999999996</v>
      </c>
      <c r="AP426" s="9">
        <v>50.282218999999998</v>
      </c>
      <c r="AQ426" s="9">
        <v>71.42241729850744</v>
      </c>
      <c r="AR426" s="9">
        <v>6.1154859999999998</v>
      </c>
      <c r="AS426" s="9">
        <v>334.55207529850742</v>
      </c>
      <c r="AT426" s="9">
        <v>112.47092470149254</v>
      </c>
    </row>
    <row r="427" spans="21:46">
      <c r="U427" s="1" t="s">
        <v>171</v>
      </c>
      <c r="V427" s="5">
        <v>21603.943596263674</v>
      </c>
      <c r="W427" s="5">
        <v>67.328428000000002</v>
      </c>
      <c r="X427" s="5">
        <v>77.889547000000007</v>
      </c>
      <c r="Y427" s="5">
        <v>74.132066000000009</v>
      </c>
      <c r="Z427" s="8">
        <v>52.885889999999996</v>
      </c>
      <c r="AA427" s="8">
        <v>85.654853417910473</v>
      </c>
      <c r="AB427" s="8">
        <v>6.1094549999999996</v>
      </c>
      <c r="AC427" s="8">
        <v>364.00023941791056</v>
      </c>
      <c r="AD427" s="8">
        <v>114.60901496805442</v>
      </c>
      <c r="AE427" s="8">
        <v>145.31257758208955</v>
      </c>
      <c r="AF427" s="8">
        <v>478.60925438596496</v>
      </c>
      <c r="AG427" s="8">
        <v>85.139254385964904</v>
      </c>
      <c r="AH427" s="8">
        <v>83.427000000000007</v>
      </c>
      <c r="AI427" s="8"/>
      <c r="AJ427" s="8">
        <v>393.47</v>
      </c>
      <c r="AL427" s="1" t="s">
        <v>171</v>
      </c>
      <c r="AM427" s="5">
        <v>67.328428000000002</v>
      </c>
      <c r="AN427" s="5">
        <v>77.889547000000007</v>
      </c>
      <c r="AO427" s="5">
        <v>74.132066000000009</v>
      </c>
      <c r="AP427" s="8">
        <v>52.885889999999996</v>
      </c>
      <c r="AQ427" s="8">
        <v>85.654853417910473</v>
      </c>
      <c r="AR427" s="8">
        <v>6.1094549999999996</v>
      </c>
      <c r="AS427" s="8">
        <v>364.00023941791056</v>
      </c>
      <c r="AT427" s="8">
        <v>114.60901496805442</v>
      </c>
    </row>
    <row r="428" spans="21:46">
      <c r="U428" s="2" t="s">
        <v>172</v>
      </c>
      <c r="V428" s="7">
        <v>22114.689857502097</v>
      </c>
      <c r="W428" s="7">
        <v>74.076909999999998</v>
      </c>
      <c r="X428" s="7">
        <v>89.517864243986281</v>
      </c>
      <c r="Y428" s="7">
        <v>76.293884000000006</v>
      </c>
      <c r="Z428" s="9">
        <v>55.878431999999997</v>
      </c>
      <c r="AA428" s="9">
        <v>35.090081664179081</v>
      </c>
      <c r="AB428" s="9">
        <v>6.1671640000000005</v>
      </c>
      <c r="AC428" s="9">
        <v>337.02433590816537</v>
      </c>
      <c r="AD428" s="9">
        <v>44.029475091834669</v>
      </c>
      <c r="AE428" s="9">
        <v>160.3881083358209</v>
      </c>
      <c r="AF428" s="9">
        <v>541.44191933582101</v>
      </c>
      <c r="AG428" s="9">
        <v>82.728153061224489</v>
      </c>
      <c r="AH428" s="9">
        <v>69.302999999999997</v>
      </c>
      <c r="AI428" s="9">
        <v>24.675093590126291</v>
      </c>
      <c r="AJ428" s="9">
        <v>298.32565793877558</v>
      </c>
      <c r="AL428" s="2" t="s">
        <v>172</v>
      </c>
      <c r="AM428" s="7">
        <v>74.076909999999998</v>
      </c>
      <c r="AN428" s="7">
        <v>89.517864243986281</v>
      </c>
      <c r="AO428" s="7">
        <v>76.293884000000006</v>
      </c>
      <c r="AP428" s="9">
        <v>55.878431999999997</v>
      </c>
      <c r="AQ428" s="9">
        <v>35.090081664179081</v>
      </c>
      <c r="AR428" s="9">
        <v>6.1671640000000005</v>
      </c>
      <c r="AS428" s="9">
        <v>337.02433590816537</v>
      </c>
      <c r="AT428" s="9">
        <v>44.029475091834669</v>
      </c>
    </row>
    <row r="429" spans="21:46">
      <c r="U429" s="1" t="s">
        <v>173</v>
      </c>
      <c r="V429" s="5">
        <v>22722.598533190507</v>
      </c>
      <c r="W429" s="5">
        <v>79.896388000000002</v>
      </c>
      <c r="X429" s="5">
        <v>94.608350000000002</v>
      </c>
      <c r="Y429" s="5">
        <v>77.952781000000002</v>
      </c>
      <c r="Z429" s="8">
        <v>57.014556000000006</v>
      </c>
      <c r="AA429" s="8">
        <v>64.11753800000001</v>
      </c>
      <c r="AB429" s="8">
        <v>3.5005289999999998</v>
      </c>
      <c r="AC429" s="8">
        <v>377.09014200000001</v>
      </c>
      <c r="AD429" s="8">
        <v>20.719588999999971</v>
      </c>
      <c r="AE429" s="8">
        <v>156.244529</v>
      </c>
      <c r="AF429" s="8">
        <v>554.05426</v>
      </c>
      <c r="AG429" s="8">
        <v>84.321035353535351</v>
      </c>
      <c r="AH429" s="8">
        <v>71.667000000000002</v>
      </c>
      <c r="AI429" s="8">
        <v>22.320647000000001</v>
      </c>
      <c r="AJ429" s="8">
        <v>313.48869564646463</v>
      </c>
      <c r="AL429" s="1" t="s">
        <v>173</v>
      </c>
      <c r="AM429" s="5">
        <v>79.896388000000002</v>
      </c>
      <c r="AN429" s="5">
        <v>94.608350000000002</v>
      </c>
      <c r="AO429" s="5">
        <v>77.952781000000002</v>
      </c>
      <c r="AP429" s="8">
        <v>57.014556000000006</v>
      </c>
      <c r="AQ429" s="8">
        <v>64.11753800000001</v>
      </c>
      <c r="AR429" s="8">
        <v>3.5005289999999998</v>
      </c>
      <c r="AS429" s="8">
        <v>377.09014200000001</v>
      </c>
      <c r="AT429" s="8">
        <v>20.719588999999971</v>
      </c>
    </row>
    <row r="430" spans="21:46">
      <c r="U430" s="2" t="s">
        <v>95</v>
      </c>
      <c r="V430" s="7">
        <v>23190.616318128687</v>
      </c>
      <c r="W430" s="7">
        <v>91.332699000000005</v>
      </c>
      <c r="X430" s="7">
        <v>102.52952500000001</v>
      </c>
      <c r="Y430" s="7">
        <v>83.453108</v>
      </c>
      <c r="Z430" s="9">
        <v>59.908773999999994</v>
      </c>
      <c r="AA430" s="9">
        <v>66.580196999999998</v>
      </c>
      <c r="AB430" s="9">
        <v>3.2283279999999999</v>
      </c>
      <c r="AC430" s="9">
        <v>407.03263099999998</v>
      </c>
      <c r="AD430" s="9">
        <v>19.269754000000045</v>
      </c>
      <c r="AE430" s="9">
        <v>161.85686799999999</v>
      </c>
      <c r="AF430" s="9">
        <v>588.15925300000004</v>
      </c>
      <c r="AG430" s="9">
        <v>90.066107070707076</v>
      </c>
      <c r="AH430" s="9">
        <v>75.625551000000002</v>
      </c>
      <c r="AI430" s="9">
        <v>23.122409714285713</v>
      </c>
      <c r="AJ430" s="9">
        <v>336.23627792929295</v>
      </c>
      <c r="AL430" s="2" t="s">
        <v>95</v>
      </c>
      <c r="AM430" s="7">
        <v>91.332699000000005</v>
      </c>
      <c r="AN430" s="7">
        <v>102.52952500000001</v>
      </c>
      <c r="AO430" s="7">
        <v>83.453108</v>
      </c>
      <c r="AP430" s="9">
        <v>59.908773999999994</v>
      </c>
      <c r="AQ430" s="9">
        <v>66.580196999999998</v>
      </c>
      <c r="AR430" s="9">
        <v>3.2283279999999999</v>
      </c>
      <c r="AS430" s="9">
        <v>407.03263099999998</v>
      </c>
      <c r="AT430" s="9">
        <v>19.269754000000045</v>
      </c>
    </row>
    <row r="431" spans="21:46">
      <c r="U431" s="1" t="s">
        <v>96</v>
      </c>
      <c r="V431" s="5">
        <v>23826.263631382004</v>
      </c>
      <c r="W431" s="5">
        <v>99.030135999999999</v>
      </c>
      <c r="X431" s="5">
        <v>101.64424600000001</v>
      </c>
      <c r="Y431" s="5">
        <v>77.624567000000013</v>
      </c>
      <c r="Z431" s="8">
        <v>62.148857999999997</v>
      </c>
      <c r="AA431" s="8">
        <v>72.160814999999985</v>
      </c>
      <c r="AB431" s="8">
        <v>2.5715680000000001</v>
      </c>
      <c r="AC431" s="8">
        <v>415.18018999999998</v>
      </c>
      <c r="AD431" s="8">
        <v>22.636043626262584</v>
      </c>
      <c r="AE431" s="8">
        <v>159.30678</v>
      </c>
      <c r="AF431" s="8">
        <v>597.12301362626249</v>
      </c>
      <c r="AG431" s="8">
        <v>88.087162626262625</v>
      </c>
      <c r="AH431" s="8">
        <v>78.385999999999996</v>
      </c>
      <c r="AI431" s="8">
        <v>22.758111428571429</v>
      </c>
      <c r="AJ431" s="8">
        <v>349.72907099999992</v>
      </c>
      <c r="AL431" s="1" t="s">
        <v>96</v>
      </c>
      <c r="AM431" s="5">
        <v>99.030135999999999</v>
      </c>
      <c r="AN431" s="5">
        <v>101.64424600000001</v>
      </c>
      <c r="AO431" s="5">
        <v>77.624567000000013</v>
      </c>
      <c r="AP431" s="8">
        <v>62.148857999999997</v>
      </c>
      <c r="AQ431" s="8">
        <v>72.160814999999985</v>
      </c>
      <c r="AR431" s="8">
        <v>2.5715680000000001</v>
      </c>
      <c r="AS431" s="8">
        <v>415.18018999999998</v>
      </c>
      <c r="AT431" s="8">
        <v>22.636043626262584</v>
      </c>
    </row>
    <row r="432" spans="21:46">
      <c r="U432" s="2" t="s">
        <v>97</v>
      </c>
      <c r="V432" s="7">
        <v>24136.391080859277</v>
      </c>
      <c r="W432" s="7">
        <v>100.62182300000001</v>
      </c>
      <c r="X432" s="7">
        <v>95.203302000000008</v>
      </c>
      <c r="Y432" s="7">
        <v>77.561814999999996</v>
      </c>
      <c r="Z432" s="9">
        <v>63.985951999999997</v>
      </c>
      <c r="AA432" s="9">
        <v>74.726629000000017</v>
      </c>
      <c r="AB432" s="9">
        <v>2.2503640000000003</v>
      </c>
      <c r="AC432" s="9">
        <v>414.34988499999997</v>
      </c>
      <c r="AD432" s="9">
        <v>21.110421979797973</v>
      </c>
      <c r="AE432" s="9">
        <v>161.42728500000001</v>
      </c>
      <c r="AF432" s="9">
        <v>596.887591979798</v>
      </c>
      <c r="AG432" s="9">
        <v>92.022897979797975</v>
      </c>
      <c r="AH432" s="9">
        <v>79.599000000000004</v>
      </c>
      <c r="AI432" s="9">
        <v>23.061040714285713</v>
      </c>
      <c r="AJ432" s="9">
        <v>343.437409</v>
      </c>
      <c r="AL432" s="2" t="s">
        <v>97</v>
      </c>
      <c r="AM432" s="7">
        <v>100.62182300000001</v>
      </c>
      <c r="AN432" s="7">
        <v>95.203302000000008</v>
      </c>
      <c r="AO432" s="7">
        <v>77.561814999999996</v>
      </c>
      <c r="AP432" s="9">
        <v>63.985951999999997</v>
      </c>
      <c r="AQ432" s="9">
        <v>74.726629000000017</v>
      </c>
      <c r="AR432" s="9">
        <v>2.2503640000000003</v>
      </c>
      <c r="AS432" s="9">
        <v>414.34988499999997</v>
      </c>
      <c r="AT432" s="9">
        <v>21.110421979797973</v>
      </c>
    </row>
    <row r="433" spans="21:46">
      <c r="U433" s="1" t="s">
        <v>98</v>
      </c>
      <c r="V433" s="5">
        <v>23844.624069986101</v>
      </c>
      <c r="W433" s="5">
        <v>103.49238</v>
      </c>
      <c r="X433" s="5">
        <v>96.422308999999998</v>
      </c>
      <c r="Y433" s="5">
        <v>75.489414999999994</v>
      </c>
      <c r="Z433" s="8">
        <v>65.832655999999986</v>
      </c>
      <c r="AA433" s="8">
        <v>76.10636199999999</v>
      </c>
      <c r="AB433" s="8">
        <v>2.4678810000000002</v>
      </c>
      <c r="AC433" s="8">
        <v>419.81100299999997</v>
      </c>
      <c r="AD433" s="8">
        <v>19.160712919191916</v>
      </c>
      <c r="AE433" s="8">
        <v>161.49886000000001</v>
      </c>
      <c r="AF433" s="8">
        <v>600.4705759191919</v>
      </c>
      <c r="AG433" s="8">
        <v>90.89659191919192</v>
      </c>
      <c r="AH433" s="8">
        <v>82.956000000000003</v>
      </c>
      <c r="AI433" s="8">
        <v>23.071265714285715</v>
      </c>
      <c r="AJ433" s="8">
        <v>348.07512399999996</v>
      </c>
      <c r="AL433" s="1" t="s">
        <v>98</v>
      </c>
      <c r="AM433" s="5">
        <v>103.49238</v>
      </c>
      <c r="AN433" s="5">
        <v>96.422308999999998</v>
      </c>
      <c r="AO433" s="5">
        <v>75.489414999999994</v>
      </c>
      <c r="AP433" s="8">
        <v>65.832655999999986</v>
      </c>
      <c r="AQ433" s="8">
        <v>76.10636199999999</v>
      </c>
      <c r="AR433" s="8">
        <v>2.4678810000000002</v>
      </c>
      <c r="AS433" s="8">
        <v>419.81100299999997</v>
      </c>
      <c r="AT433" s="8">
        <v>19.160712919191916</v>
      </c>
    </row>
    <row r="434" spans="21:46">
      <c r="U434" s="2" t="s">
        <v>99</v>
      </c>
      <c r="V434" s="7">
        <v>23771.962741447085</v>
      </c>
      <c r="W434" s="7">
        <v>101.49462</v>
      </c>
      <c r="X434" s="7">
        <v>100.026732</v>
      </c>
      <c r="Y434" s="7">
        <v>84.066676999999999</v>
      </c>
      <c r="Z434" s="9">
        <v>65.87715</v>
      </c>
      <c r="AA434" s="9">
        <v>79.451073999999991</v>
      </c>
      <c r="AB434" s="9">
        <v>3.9055029999999999</v>
      </c>
      <c r="AC434" s="9">
        <v>434.82175600000005</v>
      </c>
      <c r="AD434" s="9">
        <v>24.17911382828288</v>
      </c>
      <c r="AE434" s="9">
        <v>168.70202599999999</v>
      </c>
      <c r="AF434" s="9">
        <v>627.70289582828286</v>
      </c>
      <c r="AG434" s="9">
        <v>92.395582828282841</v>
      </c>
      <c r="AH434" s="9">
        <v>83.879000000000005</v>
      </c>
      <c r="AI434" s="9">
        <v>24.100289428571426</v>
      </c>
      <c r="AJ434" s="9">
        <v>366.60528700000009</v>
      </c>
      <c r="AL434" s="2" t="s">
        <v>99</v>
      </c>
      <c r="AM434" s="7">
        <v>101.49462</v>
      </c>
      <c r="AN434" s="7">
        <v>100.026732</v>
      </c>
      <c r="AO434" s="7">
        <v>84.066676999999999</v>
      </c>
      <c r="AP434" s="9">
        <v>65.87715</v>
      </c>
      <c r="AQ434" s="9">
        <v>79.451073999999991</v>
      </c>
      <c r="AR434" s="9">
        <v>3.9055029999999999</v>
      </c>
      <c r="AS434" s="9">
        <v>434.82175600000005</v>
      </c>
      <c r="AT434" s="9">
        <v>24.17911382828288</v>
      </c>
    </row>
    <row r="435" spans="21:46">
      <c r="U435" s="1" t="s">
        <v>100</v>
      </c>
      <c r="V435" s="5">
        <v>23788.000000000004</v>
      </c>
      <c r="W435" s="5">
        <v>103.196236</v>
      </c>
      <c r="X435" s="5">
        <v>103.15494699999999</v>
      </c>
      <c r="Y435" s="5">
        <v>101.745356</v>
      </c>
      <c r="Z435" s="8">
        <v>68.46857399999999</v>
      </c>
      <c r="AA435" s="8">
        <v>80.64020099999999</v>
      </c>
      <c r="AB435" s="8">
        <v>5.3234019999999997</v>
      </c>
      <c r="AC435" s="8">
        <v>462.52871599999997</v>
      </c>
      <c r="AD435" s="8">
        <v>18.599543929292956</v>
      </c>
      <c r="AE435" s="8">
        <v>171.144519</v>
      </c>
      <c r="AF435" s="8">
        <v>652.27277892929294</v>
      </c>
      <c r="AG435" s="8">
        <v>99.619092929292933</v>
      </c>
      <c r="AH435" s="8">
        <v>84.266999999999996</v>
      </c>
      <c r="AI435" s="8">
        <v>24.449217000000001</v>
      </c>
      <c r="AJ435" s="8">
        <v>381.50916699999999</v>
      </c>
      <c r="AL435" s="1" t="s">
        <v>100</v>
      </c>
      <c r="AM435" s="5">
        <v>103.196236</v>
      </c>
      <c r="AN435" s="5">
        <v>103.15494699999999</v>
      </c>
      <c r="AO435" s="5">
        <v>101.745356</v>
      </c>
      <c r="AP435" s="8">
        <v>68.46857399999999</v>
      </c>
      <c r="AQ435" s="8">
        <v>80.64020099999999</v>
      </c>
      <c r="AR435" s="8">
        <v>5.3234019999999997</v>
      </c>
      <c r="AS435" s="8">
        <v>462.52871599999997</v>
      </c>
      <c r="AT435" s="8">
        <v>18.599543929292956</v>
      </c>
    </row>
    <row r="436" spans="21:46">
      <c r="U436" s="2" t="s">
        <v>101</v>
      </c>
      <c r="V436" s="7">
        <v>23959</v>
      </c>
      <c r="W436" s="7">
        <v>100.647248</v>
      </c>
      <c r="X436" s="7">
        <v>102.87092699999999</v>
      </c>
      <c r="Y436" s="7">
        <v>83.238013999999993</v>
      </c>
      <c r="Z436" s="9">
        <v>70.448978999999994</v>
      </c>
      <c r="AA436" s="9">
        <v>88.829850999999991</v>
      </c>
      <c r="AB436" s="9">
        <v>6.5411200000000003</v>
      </c>
      <c r="AC436" s="9">
        <v>452.5761389999999</v>
      </c>
      <c r="AD436" s="9">
        <v>20.047861020202109</v>
      </c>
      <c r="AE436" s="9">
        <v>161.67235299999999</v>
      </c>
      <c r="AF436" s="9">
        <v>634.29635302020199</v>
      </c>
      <c r="AG436" s="9">
        <v>103.67740202020201</v>
      </c>
      <c r="AH436" s="9">
        <v>86.313999999999993</v>
      </c>
      <c r="AI436" s="9">
        <v>23.096050428571424</v>
      </c>
      <c r="AJ436" s="9">
        <v>368.94659799999999</v>
      </c>
      <c r="AL436" s="2" t="s">
        <v>101</v>
      </c>
      <c r="AM436" s="7">
        <v>100.647248</v>
      </c>
      <c r="AN436" s="7">
        <v>102.87092699999999</v>
      </c>
      <c r="AO436" s="7">
        <v>83.238013999999993</v>
      </c>
      <c r="AP436" s="9">
        <v>70.448978999999994</v>
      </c>
      <c r="AQ436" s="9">
        <v>88.829850999999991</v>
      </c>
      <c r="AR436" s="9">
        <v>6.5411200000000003</v>
      </c>
      <c r="AS436" s="9">
        <v>452.5761389999999</v>
      </c>
      <c r="AT436" s="9">
        <v>20.047861020202109</v>
      </c>
    </row>
    <row r="437" spans="21:46">
      <c r="U437" s="1" t="s">
        <v>102</v>
      </c>
      <c r="V437" s="5">
        <v>24226.11099809398</v>
      </c>
      <c r="W437" s="5">
        <v>104.46367499999999</v>
      </c>
      <c r="X437" s="5">
        <v>107.83668899999999</v>
      </c>
      <c r="Y437" s="5">
        <v>82.238135</v>
      </c>
      <c r="Z437" s="8">
        <v>72.638349999999988</v>
      </c>
      <c r="AA437" s="8">
        <v>85.333078000000015</v>
      </c>
      <c r="AB437" s="8">
        <v>7.5156390000000002</v>
      </c>
      <c r="AC437" s="8">
        <v>460.02556600000003</v>
      </c>
      <c r="AD437" s="8">
        <v>17.110703000000004</v>
      </c>
      <c r="AE437" s="8">
        <v>156.680892</v>
      </c>
      <c r="AF437" s="8">
        <v>633.81716100000006</v>
      </c>
      <c r="AG437" s="8">
        <v>97.669402020202028</v>
      </c>
      <c r="AH437" s="8">
        <v>84.924000000000007</v>
      </c>
      <c r="AI437" s="8">
        <v>22.382984571428569</v>
      </c>
      <c r="AJ437" s="8">
        <v>379.466866979798</v>
      </c>
      <c r="AL437" s="1" t="s">
        <v>102</v>
      </c>
      <c r="AM437" s="5">
        <v>104.46367499999999</v>
      </c>
      <c r="AN437" s="5">
        <v>107.83668899999999</v>
      </c>
      <c r="AO437" s="5">
        <v>82.238135</v>
      </c>
      <c r="AP437" s="8">
        <v>72.638349999999988</v>
      </c>
      <c r="AQ437" s="8">
        <v>85.333078000000015</v>
      </c>
      <c r="AR437" s="8">
        <v>7.5156390000000002</v>
      </c>
      <c r="AS437" s="8">
        <v>460.02556600000003</v>
      </c>
      <c r="AT437" s="8">
        <v>17.110703000000004</v>
      </c>
    </row>
    <row r="438" spans="21:46">
      <c r="U438" s="2" t="s">
        <v>103</v>
      </c>
      <c r="V438" s="7">
        <v>24588.962835723894</v>
      </c>
      <c r="W438" s="7">
        <v>102.97770199999999</v>
      </c>
      <c r="X438" s="7">
        <v>107.147597</v>
      </c>
      <c r="Y438" s="7">
        <v>93.178154000000006</v>
      </c>
      <c r="Z438" s="9">
        <v>76.522861000000006</v>
      </c>
      <c r="AA438" s="9">
        <v>91.279668999999998</v>
      </c>
      <c r="AB438" s="9">
        <v>7.8529649999999993</v>
      </c>
      <c r="AC438" s="9">
        <v>478.95894800000002</v>
      </c>
      <c r="AD438" s="9">
        <v>22.564896000000079</v>
      </c>
      <c r="AE438" s="9">
        <v>168.831433</v>
      </c>
      <c r="AF438" s="9">
        <v>670.35527700000011</v>
      </c>
      <c r="AG438" s="9">
        <v>106.69970606060606</v>
      </c>
      <c r="AH438" s="9">
        <v>85.441999999999993</v>
      </c>
      <c r="AI438" s="9">
        <v>24.11877614285714</v>
      </c>
      <c r="AJ438" s="9">
        <v>394.82413793939406</v>
      </c>
      <c r="AL438" s="2" t="s">
        <v>103</v>
      </c>
      <c r="AM438" s="7">
        <v>102.97770199999999</v>
      </c>
      <c r="AN438" s="7">
        <v>107.147597</v>
      </c>
      <c r="AO438" s="7">
        <v>93.178154000000006</v>
      </c>
      <c r="AP438" s="9">
        <v>76.522861000000006</v>
      </c>
      <c r="AQ438" s="9">
        <v>91.279668999999998</v>
      </c>
      <c r="AR438" s="9">
        <v>7.8529649999999993</v>
      </c>
      <c r="AS438" s="9">
        <v>478.95894800000002</v>
      </c>
      <c r="AT438" s="9">
        <v>22.564896000000079</v>
      </c>
    </row>
    <row r="439" spans="21:46">
      <c r="U439" s="1" t="s">
        <v>104</v>
      </c>
      <c r="V439" s="5">
        <v>25076</v>
      </c>
      <c r="W439" s="5">
        <v>107.286255</v>
      </c>
      <c r="X439" s="5">
        <v>107.44816800000001</v>
      </c>
      <c r="Y439" s="5">
        <v>84.301621999999995</v>
      </c>
      <c r="Z439" s="8">
        <v>79.097802000000001</v>
      </c>
      <c r="AA439" s="8">
        <v>92.516627999999997</v>
      </c>
      <c r="AB439" s="8">
        <v>9.1948040000000013</v>
      </c>
      <c r="AC439" s="8">
        <v>479.845279</v>
      </c>
      <c r="AD439" s="8">
        <v>15.973295000000057</v>
      </c>
      <c r="AE439" s="8">
        <v>163.241287</v>
      </c>
      <c r="AF439" s="8">
        <v>659.05986100000007</v>
      </c>
      <c r="AG439" s="8">
        <v>101.68759797979797</v>
      </c>
      <c r="AH439" s="8">
        <v>84.353200000000001</v>
      </c>
      <c r="AI439" s="8">
        <v>23.320183857142858</v>
      </c>
      <c r="AJ439" s="8">
        <v>394.13097602020207</v>
      </c>
      <c r="AL439" s="1" t="s">
        <v>104</v>
      </c>
      <c r="AM439" s="5">
        <v>107.286255</v>
      </c>
      <c r="AN439" s="5">
        <v>107.44816800000001</v>
      </c>
      <c r="AO439" s="5">
        <v>84.301621999999995</v>
      </c>
      <c r="AP439" s="8">
        <v>79.097802000000001</v>
      </c>
      <c r="AQ439" s="8">
        <v>92.516627999999997</v>
      </c>
      <c r="AR439" s="8">
        <v>9.1948040000000013</v>
      </c>
      <c r="AS439" s="8">
        <v>479.845279</v>
      </c>
      <c r="AT439" s="8">
        <v>15.973295000000057</v>
      </c>
    </row>
    <row r="440" spans="21:46">
      <c r="U440" s="2" t="s">
        <v>105</v>
      </c>
      <c r="V440" s="7">
        <v>25921.952917716848</v>
      </c>
      <c r="W440" s="7">
        <v>104.744632</v>
      </c>
      <c r="X440" s="7">
        <v>105.832836</v>
      </c>
      <c r="Y440" s="7">
        <v>83.358934000000005</v>
      </c>
      <c r="Z440" s="9">
        <v>79.37567</v>
      </c>
      <c r="AA440" s="9">
        <v>78.67144399999998</v>
      </c>
      <c r="AB440" s="9">
        <v>10.109916</v>
      </c>
      <c r="AC440" s="9">
        <v>462.09343200000001</v>
      </c>
      <c r="AD440" s="9">
        <v>37.53217599999995</v>
      </c>
      <c r="AE440" s="9">
        <v>170.092018</v>
      </c>
      <c r="AF440" s="9">
        <v>669.71762599999988</v>
      </c>
      <c r="AG440" s="9">
        <v>87.821951515151525</v>
      </c>
      <c r="AH440" s="9">
        <v>91.907150695800823</v>
      </c>
      <c r="AI440" s="9">
        <v>24.298859714285712</v>
      </c>
      <c r="AJ440" s="9">
        <v>411.80365648484843</v>
      </c>
      <c r="AL440" s="2" t="s">
        <v>105</v>
      </c>
      <c r="AM440" s="7">
        <v>104.744632</v>
      </c>
      <c r="AN440" s="7">
        <v>105.832836</v>
      </c>
      <c r="AO440" s="7">
        <v>83.358934000000005</v>
      </c>
      <c r="AP440" s="9">
        <v>79.37567</v>
      </c>
      <c r="AQ440" s="9">
        <v>78.67144399999998</v>
      </c>
      <c r="AR440" s="9">
        <v>10.109916</v>
      </c>
      <c r="AS440" s="9">
        <v>462.09343200000001</v>
      </c>
      <c r="AT440" s="9">
        <v>37.53217599999995</v>
      </c>
    </row>
    <row r="441" spans="21:46">
      <c r="U441" s="1" t="s">
        <v>106</v>
      </c>
      <c r="V441" s="5">
        <v>26926</v>
      </c>
      <c r="W441" s="5">
        <v>118.418862</v>
      </c>
      <c r="X441" s="5">
        <v>110.69282700000001</v>
      </c>
      <c r="Y441" s="5">
        <v>93.703827000000018</v>
      </c>
      <c r="Z441" s="8">
        <v>89.376563000000004</v>
      </c>
      <c r="AA441" s="8">
        <v>97.338047000000003</v>
      </c>
      <c r="AB441" s="8">
        <v>14.189133</v>
      </c>
      <c r="AC441" s="8">
        <v>523.71925900000008</v>
      </c>
      <c r="AD441" s="8">
        <v>23.558748999999988</v>
      </c>
      <c r="AE441" s="8">
        <v>161.930284</v>
      </c>
      <c r="AF441" s="8">
        <v>709.20829200000014</v>
      </c>
      <c r="AG441" s="8">
        <v>105.57796565656567</v>
      </c>
      <c r="AH441" s="8">
        <v>92.461420000000004</v>
      </c>
      <c r="AI441" s="8">
        <v>23.132897714285715</v>
      </c>
      <c r="AJ441" s="8">
        <v>441.70004234343446</v>
      </c>
      <c r="AL441" s="1" t="s">
        <v>106</v>
      </c>
      <c r="AM441" s="5">
        <v>118.418862</v>
      </c>
      <c r="AN441" s="5">
        <v>110.69282700000001</v>
      </c>
      <c r="AO441" s="5">
        <v>93.703827000000018</v>
      </c>
      <c r="AP441" s="8">
        <v>89.376563000000004</v>
      </c>
      <c r="AQ441" s="8">
        <v>97.338047000000003</v>
      </c>
      <c r="AR441" s="8">
        <v>14.189133</v>
      </c>
      <c r="AS441" s="8">
        <v>523.71925900000008</v>
      </c>
      <c r="AT441" s="8">
        <v>23.558748999999988</v>
      </c>
    </row>
    <row r="442" spans="21:46">
      <c r="U442" s="2" t="s">
        <v>107</v>
      </c>
      <c r="V442" s="7">
        <v>29630.671815466256</v>
      </c>
      <c r="W442" s="7">
        <v>114.71634999999998</v>
      </c>
      <c r="X442" s="7">
        <v>109.80154399999999</v>
      </c>
      <c r="Y442" s="7">
        <v>84.583247</v>
      </c>
      <c r="Z442" s="9">
        <v>94.231810999999993</v>
      </c>
      <c r="AA442" s="9">
        <v>70.175520999999975</v>
      </c>
      <c r="AB442" s="9">
        <v>17.191032</v>
      </c>
      <c r="AC442" s="9">
        <v>490.69950499999999</v>
      </c>
      <c r="AD442" s="9">
        <v>17.009430000000108</v>
      </c>
      <c r="AE442" s="9">
        <v>167.64694800000001</v>
      </c>
      <c r="AF442" s="9">
        <v>675.35588300000018</v>
      </c>
      <c r="AG442" s="9">
        <v>53.031237373737369</v>
      </c>
      <c r="AH442" s="9">
        <v>90.558700000000002</v>
      </c>
      <c r="AI442" s="9">
        <v>23.949564000000002</v>
      </c>
      <c r="AJ442" s="9">
        <v>454.67769762626273</v>
      </c>
      <c r="AL442" s="2" t="s">
        <v>107</v>
      </c>
      <c r="AM442" s="7">
        <v>114.71634999999998</v>
      </c>
      <c r="AN442" s="7">
        <v>109.80154399999999</v>
      </c>
      <c r="AO442" s="7">
        <v>84.583247</v>
      </c>
      <c r="AP442" s="9">
        <v>94.231810999999993</v>
      </c>
      <c r="AQ442" s="9">
        <v>70.175520999999975</v>
      </c>
      <c r="AR442" s="9">
        <v>17.191032</v>
      </c>
      <c r="AS442" s="9">
        <v>490.69950499999999</v>
      </c>
      <c r="AT442" s="9">
        <v>17.009430000000108</v>
      </c>
    </row>
    <row r="443" spans="21:46">
      <c r="U443" s="1" t="s">
        <v>108</v>
      </c>
      <c r="V443" s="5">
        <v>29961.468633209479</v>
      </c>
      <c r="W443" s="5">
        <v>118.29711099999999</v>
      </c>
      <c r="X443" s="5">
        <v>100.273144</v>
      </c>
      <c r="Y443" s="5">
        <v>80.494020000000006</v>
      </c>
      <c r="Z443" s="8">
        <v>84.611172999999994</v>
      </c>
      <c r="AA443" s="8">
        <v>73.907655999999974</v>
      </c>
      <c r="AB443" s="8">
        <v>19.068397000000001</v>
      </c>
      <c r="AC443" s="8">
        <v>476.65150099999994</v>
      </c>
      <c r="AD443" s="8">
        <v>21.783048872871248</v>
      </c>
      <c r="AE443" s="8">
        <v>159.39448100000001</v>
      </c>
      <c r="AF443" s="8">
        <v>657.82903087287116</v>
      </c>
      <c r="AG443" s="8">
        <v>58.183742222222222</v>
      </c>
      <c r="AH443" s="8">
        <v>94.344999999999999</v>
      </c>
      <c r="AI443" s="8">
        <v>22.770640142857143</v>
      </c>
      <c r="AJ443" s="8">
        <v>440.25080765064894</v>
      </c>
      <c r="AL443" s="1" t="s">
        <v>108</v>
      </c>
      <c r="AM443" s="5">
        <v>118.29711099999999</v>
      </c>
      <c r="AN443" s="5">
        <v>100.273144</v>
      </c>
      <c r="AO443" s="5">
        <v>80.494020000000006</v>
      </c>
      <c r="AP443" s="8">
        <v>84.611172999999994</v>
      </c>
      <c r="AQ443" s="8">
        <v>73.907655999999974</v>
      </c>
      <c r="AR443" s="8">
        <v>19.068397000000001</v>
      </c>
      <c r="AS443" s="8">
        <v>476.65150099999994</v>
      </c>
      <c r="AT443" s="8">
        <v>21.783048872871248</v>
      </c>
    </row>
    <row r="444" spans="21:46">
      <c r="U444" s="2" t="s">
        <v>109</v>
      </c>
      <c r="V444" s="7">
        <v>30014.061473645688</v>
      </c>
      <c r="W444" s="7">
        <v>128.772445</v>
      </c>
      <c r="X444" s="7">
        <v>116.29001600000001</v>
      </c>
      <c r="Y444" s="7">
        <v>162.12779535000001</v>
      </c>
      <c r="Z444" s="9">
        <v>86.929779999999994</v>
      </c>
      <c r="AA444" s="9">
        <v>72</v>
      </c>
      <c r="AB444" s="9">
        <v>18.851799</v>
      </c>
      <c r="AC444" s="9">
        <v>584.97183534999999</v>
      </c>
      <c r="AD444" s="9">
        <v>-43.380494881000025</v>
      </c>
      <c r="AE444" s="9">
        <v>52.875584039176033</v>
      </c>
      <c r="AF444" s="9">
        <v>594.46692450817602</v>
      </c>
      <c r="AG444" s="9">
        <v>119.94104242424244</v>
      </c>
      <c r="AH444" s="9">
        <v>82.414000000000001</v>
      </c>
      <c r="AI444" s="9">
        <v>7.5536548627394335</v>
      </c>
      <c r="AJ444" s="9">
        <v>421.65029804475756</v>
      </c>
      <c r="AL444" s="2" t="s">
        <v>109</v>
      </c>
      <c r="AM444" s="7">
        <v>128.772445</v>
      </c>
      <c r="AN444" s="7">
        <v>116.29001600000001</v>
      </c>
      <c r="AO444" s="7">
        <v>162.12779535000001</v>
      </c>
      <c r="AP444" s="9">
        <v>86.929779999999994</v>
      </c>
      <c r="AQ444" s="9">
        <v>72</v>
      </c>
      <c r="AR444" s="9">
        <v>18.851799</v>
      </c>
      <c r="AS444" s="9">
        <v>584.97183534999999</v>
      </c>
      <c r="AT444" s="9">
        <v>-43.380494881000025</v>
      </c>
    </row>
    <row r="445" spans="21:46">
      <c r="U445" s="1" t="s">
        <v>110</v>
      </c>
      <c r="V445" s="5">
        <v>30489.879655054501</v>
      </c>
      <c r="W445" s="5">
        <v>129.08768699999999</v>
      </c>
      <c r="X445" s="5">
        <v>126.13480199999999</v>
      </c>
      <c r="Y445" s="5">
        <v>157.26398460000001</v>
      </c>
      <c r="Z445" s="8">
        <v>95.28622900000002</v>
      </c>
      <c r="AA445" s="8">
        <v>65.518828999999997</v>
      </c>
      <c r="AB445" s="8">
        <v>19.457457000000002</v>
      </c>
      <c r="AC445" s="8">
        <v>592.74898859999996</v>
      </c>
      <c r="AD445" s="8">
        <v>-49.459316805999826</v>
      </c>
      <c r="AE445" s="8">
        <v>53.702746223210049</v>
      </c>
      <c r="AF445" s="8">
        <v>596.99241801721018</v>
      </c>
      <c r="AG445" s="8">
        <v>104.55950101010103</v>
      </c>
      <c r="AH445" s="8">
        <v>84.174000000000007</v>
      </c>
      <c r="AI445" s="8">
        <v>7.6718208890300073</v>
      </c>
      <c r="AJ445" s="8">
        <v>438.7301707838991</v>
      </c>
      <c r="AL445" s="1" t="s">
        <v>110</v>
      </c>
      <c r="AM445" s="5">
        <v>129.08768699999999</v>
      </c>
      <c r="AN445" s="5">
        <v>126.13480199999999</v>
      </c>
      <c r="AO445" s="5">
        <v>157.26398460000001</v>
      </c>
      <c r="AP445" s="8">
        <v>95.28622900000002</v>
      </c>
      <c r="AQ445" s="8">
        <v>65.518828999999997</v>
      </c>
      <c r="AR445" s="8">
        <v>19.457457000000002</v>
      </c>
      <c r="AS445" s="8">
        <v>592.74898859999996</v>
      </c>
      <c r="AT445" s="8">
        <v>-49.459316805999826</v>
      </c>
    </row>
    <row r="446" spans="21:46">
      <c r="U446" s="2">
        <v>2023</v>
      </c>
      <c r="V446" s="7">
        <v>31291.324856988125</v>
      </c>
      <c r="W446" s="7">
        <v>137.10804200000001</v>
      </c>
      <c r="X446" s="7">
        <v>115.22007300000001</v>
      </c>
      <c r="Y446" s="7">
        <v>172.96774751493862</v>
      </c>
      <c r="Z446" s="9">
        <v>102.558992</v>
      </c>
      <c r="AA446" s="9">
        <v>68.401605000000004</v>
      </c>
      <c r="AB446" s="9">
        <v>27.132586999999997</v>
      </c>
      <c r="AC446" s="9">
        <v>623.38904651493863</v>
      </c>
      <c r="AD446" s="9">
        <v>-62.477285516938608</v>
      </c>
      <c r="AE446" s="9">
        <v>59.389549226770029</v>
      </c>
      <c r="AF446" s="9">
        <v>620.30131022476996</v>
      </c>
      <c r="AG446" s="9">
        <v>133.56217676767679</v>
      </c>
      <c r="AH446" s="9">
        <v>92.971000000000004</v>
      </c>
      <c r="AI446" s="9">
        <v>8.4842213181100039</v>
      </c>
      <c r="AJ446" s="9">
        <v>427.34958423032322</v>
      </c>
      <c r="AL446" s="2">
        <v>2023</v>
      </c>
      <c r="AM446" s="7">
        <v>137.10804200000001</v>
      </c>
      <c r="AN446" s="7">
        <v>115.22007300000001</v>
      </c>
      <c r="AO446" s="7">
        <v>172.96774751493862</v>
      </c>
      <c r="AP446" s="9">
        <v>102.558992</v>
      </c>
      <c r="AQ446" s="9">
        <v>68.401605000000004</v>
      </c>
      <c r="AR446" s="9">
        <v>27.132586999999997</v>
      </c>
      <c r="AS446" s="9">
        <v>623.38904651493863</v>
      </c>
      <c r="AT446" s="9">
        <v>-62.477285516938608</v>
      </c>
    </row>
    <row r="447" spans="21:46">
      <c r="U447" s="1">
        <v>2024</v>
      </c>
      <c r="V447" s="5">
        <v>31803.654398273284</v>
      </c>
      <c r="W447" s="5">
        <v>150.73943000000008</v>
      </c>
      <c r="X447" s="5">
        <v>119.07655499999997</v>
      </c>
      <c r="Y447" s="5">
        <v>84.175787442331767</v>
      </c>
      <c r="Z447" s="8">
        <v>109.32806499999997</v>
      </c>
      <c r="AA447" s="8">
        <v>83.676290733996836</v>
      </c>
      <c r="AB447" s="8">
        <v>36.550545999999997</v>
      </c>
      <c r="AC447" s="8">
        <v>583.54667417632868</v>
      </c>
      <c r="AD447" s="8">
        <v>27.897586563892499</v>
      </c>
      <c r="AE447" s="8">
        <v>59.983444719037728</v>
      </c>
      <c r="AF447" s="8">
        <v>671.42770545925885</v>
      </c>
      <c r="AG447" s="8">
        <v>40.564085858585862</v>
      </c>
      <c r="AH447" s="8">
        <v>110.74989412150632</v>
      </c>
      <c r="AI447" s="8">
        <v>8.5690635312911034</v>
      </c>
      <c r="AJ447" s="8">
        <v>570.8801748816353</v>
      </c>
      <c r="AL447" s="1">
        <v>2024</v>
      </c>
      <c r="AM447" s="5">
        <v>150.73943000000008</v>
      </c>
      <c r="AN447" s="5">
        <v>119.07655499999997</v>
      </c>
      <c r="AO447" s="5">
        <v>84.175787442331767</v>
      </c>
      <c r="AP447" s="8">
        <v>109.32806499999997</v>
      </c>
      <c r="AQ447" s="8">
        <v>83.681058804897333</v>
      </c>
      <c r="AR447" s="8">
        <v>36.550545999999997</v>
      </c>
      <c r="AS447" s="8">
        <v>583.55144224722903</v>
      </c>
      <c r="AT447" s="8">
        <v>27.897827797580074</v>
      </c>
    </row>
    <row r="448" spans="21:46">
      <c r="U448" s="2">
        <v>2025</v>
      </c>
      <c r="V448" s="7">
        <v>31568.151295222411</v>
      </c>
      <c r="W448" s="7">
        <v>149.76178712225445</v>
      </c>
      <c r="X448" s="7">
        <v>118.42391525969352</v>
      </c>
      <c r="Y448" s="7">
        <v>77.005278560402814</v>
      </c>
      <c r="Z448" s="9">
        <v>110.70047183719693</v>
      </c>
      <c r="AA448" s="9">
        <v>76.607166153958872</v>
      </c>
      <c r="AB448" s="9">
        <v>37.140659598188549</v>
      </c>
      <c r="AC448" s="9">
        <v>569.63927853169514</v>
      </c>
      <c r="AD448" s="9">
        <v>28.347130269869449</v>
      </c>
      <c r="AE448" s="9">
        <v>60.583279166228102</v>
      </c>
      <c r="AF448" s="9">
        <v>658.56968796779267</v>
      </c>
      <c r="AG448" s="9">
        <v>11.797892808387473</v>
      </c>
      <c r="AH448" s="9">
        <v>108.38082902253495</v>
      </c>
      <c r="AI448" s="9">
        <v>8.6547541666040146</v>
      </c>
      <c r="AJ448" s="9">
        <v>586.18851599317713</v>
      </c>
      <c r="AL448" s="2">
        <v>2025</v>
      </c>
      <c r="AM448" s="7">
        <v>149.29425624881583</v>
      </c>
      <c r="AN448" s="7">
        <v>117.42087174947605</v>
      </c>
      <c r="AO448" s="7">
        <v>77.005278560402814</v>
      </c>
      <c r="AP448" s="9">
        <v>112.67667384077343</v>
      </c>
      <c r="AQ448" s="9">
        <v>76.740583455559417</v>
      </c>
      <c r="AR448" s="9">
        <v>37.251209418508601</v>
      </c>
      <c r="AS448" s="9">
        <v>570.38887327353609</v>
      </c>
      <c r="AT448" s="9">
        <v>28.385054937422279</v>
      </c>
    </row>
    <row r="449" spans="21:46">
      <c r="U449" s="1">
        <v>2026</v>
      </c>
      <c r="V449" s="5">
        <v>32263.068124255471</v>
      </c>
      <c r="W449" s="5">
        <v>152.02263353094193</v>
      </c>
      <c r="X449" s="5">
        <v>114.71676348121713</v>
      </c>
      <c r="Y449" s="5">
        <v>76.711463950761626</v>
      </c>
      <c r="Z449" s="8">
        <v>111.69330996092592</v>
      </c>
      <c r="AA449" s="8">
        <v>74.839239149905836</v>
      </c>
      <c r="AB449" s="8">
        <v>37.474597753969164</v>
      </c>
      <c r="AC449" s="8">
        <v>567.45800782772176</v>
      </c>
      <c r="AD449" s="8">
        <v>28.244557379001463</v>
      </c>
      <c r="AE449" s="8">
        <v>61.189111957890383</v>
      </c>
      <c r="AF449" s="8">
        <v>656.89167716461361</v>
      </c>
      <c r="AG449" s="8">
        <v>11.603684192754722</v>
      </c>
      <c r="AH449" s="8">
        <v>108.03525665360769</v>
      </c>
      <c r="AI449" s="8">
        <v>8.7413017082700541</v>
      </c>
      <c r="AJ449" s="8">
        <v>584.09888101396848</v>
      </c>
      <c r="AL449" s="1">
        <v>2026</v>
      </c>
      <c r="AM449" s="5">
        <v>152.28248618510966</v>
      </c>
      <c r="AN449" s="5">
        <v>115.14562358207272</v>
      </c>
      <c r="AO449" s="5">
        <v>76.711463950761626</v>
      </c>
      <c r="AP449" s="8">
        <v>116.30455813097339</v>
      </c>
      <c r="AQ449" s="8">
        <v>75.087421248001746</v>
      </c>
      <c r="AR449" s="8">
        <v>37.693691671809802</v>
      </c>
      <c r="AS449" s="8">
        <v>573.225244768729</v>
      </c>
      <c r="AT449" s="8">
        <v>28.535777556275843</v>
      </c>
    </row>
    <row r="450" spans="21:46">
      <c r="U450" s="2">
        <v>2027</v>
      </c>
      <c r="V450" s="7">
        <v>32961.128004002305</v>
      </c>
      <c r="W450" s="7">
        <v>156.50736895290265</v>
      </c>
      <c r="X450" s="7">
        <v>112.82732551834545</v>
      </c>
      <c r="Y450" s="7">
        <v>77.063534130124069</v>
      </c>
      <c r="Z450" s="9">
        <v>113.68854155917403</v>
      </c>
      <c r="AA450" s="9">
        <v>76.140240248075941</v>
      </c>
      <c r="AB450" s="9">
        <v>37.818774739073213</v>
      </c>
      <c r="AC450" s="9">
        <v>574.04578514769537</v>
      </c>
      <c r="AD450" s="9">
        <v>28.568517669621297</v>
      </c>
      <c r="AE450" s="9">
        <v>61.801003077469289</v>
      </c>
      <c r="AF450" s="9">
        <v>664.415305894786</v>
      </c>
      <c r="AG450" s="9">
        <v>11.836644492980177</v>
      </c>
      <c r="AH450" s="9">
        <v>109.35799257137168</v>
      </c>
      <c r="AI450" s="9">
        <v>8.8287147253527554</v>
      </c>
      <c r="AJ450" s="9">
        <v>590.77765832433647</v>
      </c>
      <c r="AL450" s="2">
        <v>2027</v>
      </c>
      <c r="AM450" s="7">
        <v>157.62206520111909</v>
      </c>
      <c r="AN450" s="7">
        <v>113.39053510138652</v>
      </c>
      <c r="AO450" s="7">
        <v>77.063534130124069</v>
      </c>
      <c r="AP450" s="9">
        <v>121.08537490691246</v>
      </c>
      <c r="AQ450" s="9">
        <v>76.503488522682431</v>
      </c>
      <c r="AR450" s="9">
        <v>38.144897920241881</v>
      </c>
      <c r="AS450" s="9">
        <v>583.80989578246647</v>
      </c>
      <c r="AT450" s="9">
        <v>29.061370102304547</v>
      </c>
    </row>
    <row r="451" spans="21:46">
      <c r="U451" s="1">
        <v>2028</v>
      </c>
      <c r="V451" s="5">
        <v>33659.47608960353</v>
      </c>
      <c r="W451" s="5">
        <v>160.90503809655152</v>
      </c>
      <c r="X451" s="5">
        <v>110.71774910987747</v>
      </c>
      <c r="Y451" s="5">
        <v>78.491053824494571</v>
      </c>
      <c r="Z451" s="8">
        <v>115.70249558400506</v>
      </c>
      <c r="AA451" s="8">
        <v>77.402977187566023</v>
      </c>
      <c r="AB451" s="8">
        <v>38.200219246015273</v>
      </c>
      <c r="AC451" s="8">
        <v>581.41953304851006</v>
      </c>
      <c r="AD451" s="8">
        <v>28.923022341572509</v>
      </c>
      <c r="AE451" s="8">
        <v>62.419013108243981</v>
      </c>
      <c r="AF451" s="8">
        <v>672.7615684983266</v>
      </c>
      <c r="AG451" s="8">
        <v>12.299617653679986</v>
      </c>
      <c r="AH451" s="8">
        <v>110.8306746069686</v>
      </c>
      <c r="AI451" s="8">
        <v>8.9170018726062832</v>
      </c>
      <c r="AJ451" s="8">
        <v>598.04293773640256</v>
      </c>
      <c r="AL451" s="1">
        <v>2028</v>
      </c>
      <c r="AM451" s="5">
        <v>163.13939619053849</v>
      </c>
      <c r="AN451" s="5">
        <v>111.42593369873852</v>
      </c>
      <c r="AO451" s="5">
        <v>78.491053824494571</v>
      </c>
      <c r="AP451" s="8">
        <v>127.03053213666642</v>
      </c>
      <c r="AQ451" s="8">
        <v>77.887661581644807</v>
      </c>
      <c r="AR451" s="8">
        <v>38.631920066074699</v>
      </c>
      <c r="AS451" s="8">
        <v>596.60649749815741</v>
      </c>
      <c r="AT451" s="8">
        <v>29.689620287393922</v>
      </c>
    </row>
    <row r="452" spans="21:46">
      <c r="U452" s="2">
        <v>2029</v>
      </c>
      <c r="V452" s="7">
        <v>34274.94097915601</v>
      </c>
      <c r="W452" s="7">
        <v>165.37963154795125</v>
      </c>
      <c r="X452" s="7">
        <v>108.39930451261189</v>
      </c>
      <c r="Y452" s="7">
        <v>80.621219230576116</v>
      </c>
      <c r="Z452" s="9">
        <v>118.50942366125682</v>
      </c>
      <c r="AA452" s="9">
        <v>78.633230449138864</v>
      </c>
      <c r="AB452" s="9">
        <v>38.595942615295392</v>
      </c>
      <c r="AC452" s="9">
        <v>590.13875201683027</v>
      </c>
      <c r="AD452" s="9">
        <v>29.34396591303393</v>
      </c>
      <c r="AE452" s="9">
        <v>63.043203239326424</v>
      </c>
      <c r="AF452" s="9">
        <v>682.52592116919061</v>
      </c>
      <c r="AG452" s="9">
        <v>12.803333398848086</v>
      </c>
      <c r="AH452" s="9">
        <v>112.56177308032275</v>
      </c>
      <c r="AI452" s="9">
        <v>9.0061718913323467</v>
      </c>
      <c r="AJ452" s="9">
        <v>606.67938453101613</v>
      </c>
      <c r="AL452" s="2">
        <v>2029</v>
      </c>
      <c r="AM452" s="7">
        <v>168.75217440649425</v>
      </c>
      <c r="AN452" s="7">
        <v>109.21906413259919</v>
      </c>
      <c r="AO452" s="7">
        <v>80.621219230576116</v>
      </c>
      <c r="AP452" s="9">
        <v>134.04502480280112</v>
      </c>
      <c r="AQ452" s="9">
        <v>79.245288306132508</v>
      </c>
      <c r="AR452" s="9">
        <v>39.131829912002672</v>
      </c>
      <c r="AS452" s="9">
        <v>611.01460079060575</v>
      </c>
      <c r="AT452" s="9">
        <v>30.397732729194932</v>
      </c>
    </row>
    <row r="453" spans="21:46">
      <c r="U453" s="1">
        <v>2030</v>
      </c>
      <c r="V453" s="5">
        <v>34887.035395827574</v>
      </c>
      <c r="W453" s="5">
        <v>170.17557800445326</v>
      </c>
      <c r="X453" s="5">
        <v>105.86331119283544</v>
      </c>
      <c r="Y453" s="5">
        <v>82.680393974523824</v>
      </c>
      <c r="Z453" s="8">
        <v>122.25074750100519</v>
      </c>
      <c r="AA453" s="8">
        <v>79.875812616352277</v>
      </c>
      <c r="AB453" s="8">
        <v>38.97071232879064</v>
      </c>
      <c r="AC453" s="8">
        <v>599.81655561796072</v>
      </c>
      <c r="AD453" s="8">
        <v>29.81984498339158</v>
      </c>
      <c r="AE453" s="8">
        <v>63.673635271719689</v>
      </c>
      <c r="AF453" s="8">
        <v>693.31003587307202</v>
      </c>
      <c r="AG453" s="8">
        <v>13.146468706596092</v>
      </c>
      <c r="AH453" s="8">
        <v>114.47934556388225</v>
      </c>
      <c r="AI453" s="8">
        <v>9.0962336102456689</v>
      </c>
      <c r="AJ453" s="8">
        <v>616.48993189475618</v>
      </c>
      <c r="AL453" s="1">
        <v>2030</v>
      </c>
      <c r="AM453" s="5">
        <v>174.81085490451116</v>
      </c>
      <c r="AN453" s="5">
        <v>106.86350498982546</v>
      </c>
      <c r="AO453" s="5">
        <v>82.680393974523824</v>
      </c>
      <c r="AP453" s="8">
        <v>142.14138238964813</v>
      </c>
      <c r="AQ453" s="8">
        <v>80.621701034305815</v>
      </c>
      <c r="AR453" s="8">
        <v>39.609452534021472</v>
      </c>
      <c r="AS453" s="8">
        <v>626.72728982683577</v>
      </c>
      <c r="AT453" s="8">
        <v>31.178253812700813</v>
      </c>
    </row>
    <row r="454" spans="21:46">
      <c r="U454" s="2">
        <v>2031</v>
      </c>
      <c r="V454" s="7">
        <v>35494.036442416422</v>
      </c>
      <c r="W454" s="7">
        <v>173.92046077996756</v>
      </c>
      <c r="X454" s="7">
        <v>107.57348564741064</v>
      </c>
      <c r="Y454" s="7">
        <v>84.895769676373106</v>
      </c>
      <c r="Z454" s="9">
        <v>127.10021622064295</v>
      </c>
      <c r="AA454" s="9">
        <v>81.113813151365989</v>
      </c>
      <c r="AB454" s="9">
        <v>39.328106417434483</v>
      </c>
      <c r="AC454" s="9">
        <v>613.93185189319468</v>
      </c>
      <c r="AD454" s="9">
        <v>30.52592353381397</v>
      </c>
      <c r="AE454" s="9">
        <v>64.310371624436883</v>
      </c>
      <c r="AF454" s="9">
        <v>708.76814705144557</v>
      </c>
      <c r="AG454" s="9">
        <v>13.347641946252724</v>
      </c>
      <c r="AH454" s="9">
        <v>117.17414098672884</v>
      </c>
      <c r="AI454" s="9">
        <v>9.1871959463481261</v>
      </c>
      <c r="AJ454" s="9">
        <v>631.11013348075596</v>
      </c>
      <c r="AL454" s="2">
        <v>2031</v>
      </c>
      <c r="AM454" s="7">
        <v>180.19085822598737</v>
      </c>
      <c r="AN454" s="7">
        <v>107.8177113535443</v>
      </c>
      <c r="AO454" s="7">
        <v>84.895769676373106</v>
      </c>
      <c r="AP454" s="9">
        <v>149.53270161032623</v>
      </c>
      <c r="AQ454" s="9">
        <v>82.001215535140133</v>
      </c>
      <c r="AR454" s="9">
        <v>40.068399203250685</v>
      </c>
      <c r="AS454" s="9">
        <v>644.50665560462176</v>
      </c>
      <c r="AT454" s="9">
        <v>32.068981507766743</v>
      </c>
    </row>
    <row r="455" spans="21:46">
      <c r="U455" s="1">
        <v>2032</v>
      </c>
      <c r="V455" s="5">
        <v>36088.357868461033</v>
      </c>
      <c r="W455" s="5">
        <v>178.63985617049499</v>
      </c>
      <c r="X455" s="5">
        <v>106.8709806441326</v>
      </c>
      <c r="Y455" s="5">
        <v>86.884696328563621</v>
      </c>
      <c r="Z455" s="8">
        <v>132.43777152994056</v>
      </c>
      <c r="AA455" s="8">
        <v>82.360401472620012</v>
      </c>
      <c r="AB455" s="8">
        <v>39.673238210514988</v>
      </c>
      <c r="AC455" s="8">
        <v>626.8669443562668</v>
      </c>
      <c r="AD455" s="8">
        <v>31.175025865398226</v>
      </c>
      <c r="AE455" s="8">
        <v>64.953475340681251</v>
      </c>
      <c r="AF455" s="8">
        <v>722.99544556234628</v>
      </c>
      <c r="AG455" s="8">
        <v>13.480602237928046</v>
      </c>
      <c r="AH455" s="8">
        <v>119.64399458575727</v>
      </c>
      <c r="AI455" s="8">
        <v>9.2790679058116083</v>
      </c>
      <c r="AJ455" s="8">
        <v>644.561367983737</v>
      </c>
      <c r="AL455" s="1">
        <v>2032</v>
      </c>
      <c r="AM455" s="5">
        <v>187.60469363868165</v>
      </c>
      <c r="AN455" s="5">
        <v>107.01095943707395</v>
      </c>
      <c r="AO455" s="5">
        <v>86.884696328563621</v>
      </c>
      <c r="AP455" s="8">
        <v>155.67166496325459</v>
      </c>
      <c r="AQ455" s="8">
        <v>83.393290564048954</v>
      </c>
      <c r="AR455" s="8">
        <v>40.513825374597687</v>
      </c>
      <c r="AS455" s="8">
        <v>661.07913030622046</v>
      </c>
      <c r="AT455" s="8">
        <v>32.901363056209057</v>
      </c>
    </row>
    <row r="456" spans="21:46">
      <c r="U456" s="2">
        <v>2033</v>
      </c>
      <c r="V456" s="7">
        <v>36666.489194101916</v>
      </c>
      <c r="W456" s="7">
        <v>182.85990431775386</v>
      </c>
      <c r="X456" s="7">
        <v>106.05903768609254</v>
      </c>
      <c r="Y456" s="7">
        <v>88.572614850000861</v>
      </c>
      <c r="Z456" s="9">
        <v>138.32670525807112</v>
      </c>
      <c r="AA456" s="9">
        <v>83.571916042081483</v>
      </c>
      <c r="AB456" s="9">
        <v>40.006942135159676</v>
      </c>
      <c r="AC456" s="9">
        <v>639.39712028915949</v>
      </c>
      <c r="AD456" s="9">
        <v>31.804714774202171</v>
      </c>
      <c r="AE456" s="9">
        <v>65.603010094088063</v>
      </c>
      <c r="AF456" s="9">
        <v>736.80484515744968</v>
      </c>
      <c r="AG456" s="9">
        <v>13.58680248811663</v>
      </c>
      <c r="AH456" s="9">
        <v>122.03669728424755</v>
      </c>
      <c r="AI456" s="9">
        <v>9.3718585848697238</v>
      </c>
      <c r="AJ456" s="9">
        <v>657.61503257524498</v>
      </c>
      <c r="AL456" s="2">
        <v>2033</v>
      </c>
      <c r="AM456" s="7">
        <v>194.88912870912984</v>
      </c>
      <c r="AN456" s="7">
        <v>105.98513846730495</v>
      </c>
      <c r="AO456" s="7">
        <v>88.572614850000861</v>
      </c>
      <c r="AP456" s="9">
        <v>162.24752223934078</v>
      </c>
      <c r="AQ456" s="9">
        <v>84.789456248757432</v>
      </c>
      <c r="AR456" s="9">
        <v>40.946605501117723</v>
      </c>
      <c r="AS456" s="9">
        <v>677.43046601565163</v>
      </c>
      <c r="AT456" s="9">
        <v>33.723576609842716</v>
      </c>
    </row>
    <row r="457" spans="21:46">
      <c r="U457" s="1">
        <v>2034</v>
      </c>
      <c r="V457" s="5">
        <v>37235.61107014343</v>
      </c>
      <c r="W457" s="5">
        <v>187.02934191079927</v>
      </c>
      <c r="X457" s="5">
        <v>105.17715283363496</v>
      </c>
      <c r="Y457" s="5">
        <v>89.998879208330621</v>
      </c>
      <c r="Z457" s="8">
        <v>144.80558745228998</v>
      </c>
      <c r="AA457" s="8">
        <v>84.790946952341258</v>
      </c>
      <c r="AB457" s="8">
        <v>40.331130219224029</v>
      </c>
      <c r="AC457" s="8">
        <v>652.13303857662015</v>
      </c>
      <c r="AD457" s="8">
        <v>32.445171052440166</v>
      </c>
      <c r="AE457" s="8">
        <v>66.259040195028945</v>
      </c>
      <c r="AF457" s="8">
        <v>750.83724982408921</v>
      </c>
      <c r="AG457" s="8">
        <v>13.68406903392753</v>
      </c>
      <c r="AH457" s="8">
        <v>124.46876538710185</v>
      </c>
      <c r="AI457" s="8">
        <v>9.4655771707184204</v>
      </c>
      <c r="AJ457" s="8">
        <v>670.89414059513274</v>
      </c>
      <c r="AL457" s="1">
        <v>2034</v>
      </c>
      <c r="AM457" s="5">
        <v>201.96066677635997</v>
      </c>
      <c r="AN457" s="5">
        <v>105.15780671415177</v>
      </c>
      <c r="AO457" s="5">
        <v>89.998879208330621</v>
      </c>
      <c r="AP457" s="8">
        <v>169.29329456417156</v>
      </c>
      <c r="AQ457" s="8">
        <v>86.201489058239247</v>
      </c>
      <c r="AR457" s="8">
        <v>41.368689674289769</v>
      </c>
      <c r="AS457" s="8">
        <v>693.980825995543</v>
      </c>
      <c r="AT457" s="8">
        <v>34.556178519555445</v>
      </c>
    </row>
    <row r="458" spans="21:46">
      <c r="U458" s="2">
        <v>2035</v>
      </c>
      <c r="V458" s="7">
        <v>37795.845313385464</v>
      </c>
      <c r="W458" s="7">
        <v>191.62336857905726</v>
      </c>
      <c r="X458" s="7">
        <v>104.42896962146253</v>
      </c>
      <c r="Y458" s="7">
        <v>91.257711276541301</v>
      </c>
      <c r="Z458" s="9">
        <v>154.271671541361</v>
      </c>
      <c r="AA458" s="9">
        <v>86.008230393393063</v>
      </c>
      <c r="AB458" s="9">
        <v>40.649697800110864</v>
      </c>
      <c r="AC458" s="9">
        <v>668.23964921192601</v>
      </c>
      <c r="AD458" s="9">
        <v>33.256290165242561</v>
      </c>
      <c r="AE458" s="9">
        <v>66.921630596979242</v>
      </c>
      <c r="AF458" s="9">
        <v>768.41756997414791</v>
      </c>
      <c r="AG458" s="9">
        <v>13.778154934915831</v>
      </c>
      <c r="AH458" s="9">
        <v>127.54471625039432</v>
      </c>
      <c r="AI458" s="9">
        <v>9.560232942425607</v>
      </c>
      <c r="AJ458" s="9">
        <v>687.71778444225276</v>
      </c>
      <c r="AL458" s="2">
        <v>2035</v>
      </c>
      <c r="AM458" s="7">
        <v>208.90311075211284</v>
      </c>
      <c r="AN458" s="7">
        <v>104.24323608772683</v>
      </c>
      <c r="AO458" s="7">
        <v>91.257711276541301</v>
      </c>
      <c r="AP458" s="9">
        <v>178.26068802783121</v>
      </c>
      <c r="AQ458" s="9">
        <v>87.622438561286955</v>
      </c>
      <c r="AR458" s="9">
        <v>41.784009459154227</v>
      </c>
      <c r="AS458" s="9">
        <v>712.07119416465332</v>
      </c>
      <c r="AT458" s="9">
        <v>35.466776736315751</v>
      </c>
    </row>
    <row r="459" spans="21:46">
      <c r="U459" s="1">
        <v>2036</v>
      </c>
      <c r="V459" s="5">
        <v>38347.685383436678</v>
      </c>
      <c r="W459" s="5">
        <v>196.17809465614178</v>
      </c>
      <c r="X459" s="5">
        <v>103.76974742669148</v>
      </c>
      <c r="Y459" s="5">
        <v>92.52712224337796</v>
      </c>
      <c r="Z459" s="8">
        <v>163.00895447400768</v>
      </c>
      <c r="AA459" s="8">
        <v>87.205155981136244</v>
      </c>
      <c r="AB459" s="8">
        <v>40.965543258179565</v>
      </c>
      <c r="AC459" s="8">
        <v>683.65461803953474</v>
      </c>
      <c r="AD459" s="8">
        <v>34.032453142046279</v>
      </c>
      <c r="AE459" s="8">
        <v>67.590846902949039</v>
      </c>
      <c r="AF459" s="8">
        <v>785.27791808453003</v>
      </c>
      <c r="AG459" s="8">
        <v>13.871330674103996</v>
      </c>
      <c r="AH459" s="8">
        <v>130.48855839665109</v>
      </c>
      <c r="AI459" s="8">
        <v>9.6558352718498632</v>
      </c>
      <c r="AJ459" s="8">
        <v>703.81574050747702</v>
      </c>
      <c r="AL459" s="1">
        <v>2036</v>
      </c>
      <c r="AM459" s="5">
        <v>215.65126404728204</v>
      </c>
      <c r="AN459" s="5">
        <v>103.3769078651986</v>
      </c>
      <c r="AO459" s="5">
        <v>92.52712224337796</v>
      </c>
      <c r="AP459" s="8">
        <v>186.71498135460408</v>
      </c>
      <c r="AQ459" s="8">
        <v>89.029755402513487</v>
      </c>
      <c r="AR459" s="8">
        <v>42.195497744024863</v>
      </c>
      <c r="AS459" s="8">
        <v>729.49552865700093</v>
      </c>
      <c r="AT459" s="8">
        <v>36.343681876751134</v>
      </c>
    </row>
    <row r="460" spans="21:46">
      <c r="U460" s="2">
        <v>2037</v>
      </c>
      <c r="V460" s="7">
        <v>38884.267298049497</v>
      </c>
      <c r="W460" s="7">
        <v>200.69763397973711</v>
      </c>
      <c r="X460" s="7">
        <v>102.83936707742936</v>
      </c>
      <c r="Y460" s="7">
        <v>93.776412410512862</v>
      </c>
      <c r="Z460" s="9">
        <v>171.78735392794704</v>
      </c>
      <c r="AA460" s="9">
        <v>88.381650929533961</v>
      </c>
      <c r="AB460" s="9">
        <v>41.279735203322915</v>
      </c>
      <c r="AC460" s="9">
        <v>698.76215352848328</v>
      </c>
      <c r="AD460" s="9">
        <v>34.79311957823149</v>
      </c>
      <c r="AE460" s="9">
        <v>68.266755371978533</v>
      </c>
      <c r="AF460" s="9">
        <v>801.82202847869337</v>
      </c>
      <c r="AG460" s="9">
        <v>13.963069389813434</v>
      </c>
      <c r="AH460" s="9">
        <v>133.3736860194027</v>
      </c>
      <c r="AI460" s="9">
        <v>9.7523936245683629</v>
      </c>
      <c r="AJ460" s="9">
        <v>719.59220371690139</v>
      </c>
      <c r="AL460" s="2">
        <v>2037</v>
      </c>
      <c r="AM460" s="7">
        <v>222.20048104139181</v>
      </c>
      <c r="AN460" s="7">
        <v>102.50613282261669</v>
      </c>
      <c r="AO460" s="7">
        <v>93.776412410512862</v>
      </c>
      <c r="AP460" s="9">
        <v>195.79644811490311</v>
      </c>
      <c r="AQ460" s="9">
        <v>90.428352485413072</v>
      </c>
      <c r="AR460" s="9">
        <v>42.604256034291041</v>
      </c>
      <c r="AS460" s="9">
        <v>747.31208290912855</v>
      </c>
      <c r="AT460" s="9">
        <v>37.240435886351072</v>
      </c>
    </row>
    <row r="461" spans="21:46">
      <c r="U461" s="1">
        <v>2038</v>
      </c>
      <c r="V461" s="5">
        <v>39404.13119828896</v>
      </c>
      <c r="W461" s="5">
        <v>205.96737191723443</v>
      </c>
      <c r="X461" s="5">
        <v>102.13284011001392</v>
      </c>
      <c r="Y461" s="5">
        <v>95.011285572672918</v>
      </c>
      <c r="Z461" s="8">
        <v>179.39754552015626</v>
      </c>
      <c r="AA461" s="8">
        <v>89.541184612020643</v>
      </c>
      <c r="AB461" s="8">
        <v>41.592503944846165</v>
      </c>
      <c r="AC461" s="8">
        <v>713.64273167694432</v>
      </c>
      <c r="AD461" s="8">
        <v>35.542359705647115</v>
      </c>
      <c r="AE461" s="8">
        <v>68.949422925698315</v>
      </c>
      <c r="AF461" s="8">
        <v>818.13451430828968</v>
      </c>
      <c r="AG461" s="8">
        <v>14.053404396584481</v>
      </c>
      <c r="AH461" s="8">
        <v>136.21547116047117</v>
      </c>
      <c r="AI461" s="8">
        <v>9.8499175608140437</v>
      </c>
      <c r="AJ461" s="8">
        <v>735.13168698600691</v>
      </c>
      <c r="AL461" s="1">
        <v>2038</v>
      </c>
      <c r="AM461" s="5">
        <v>228.55911588945204</v>
      </c>
      <c r="AN461" s="5">
        <v>101.49370070635865</v>
      </c>
      <c r="AO461" s="5">
        <v>95.011285572672918</v>
      </c>
      <c r="AP461" s="8">
        <v>206.01067981778144</v>
      </c>
      <c r="AQ461" s="8">
        <v>91.820677182007643</v>
      </c>
      <c r="AR461" s="8">
        <v>43.010546021282089</v>
      </c>
      <c r="AS461" s="8">
        <v>765.90600518955478</v>
      </c>
      <c r="AT461" s="8">
        <v>38.176529896225937</v>
      </c>
    </row>
    <row r="462" spans="21:46">
      <c r="U462" s="2">
        <v>2039</v>
      </c>
      <c r="V462" s="7">
        <v>39911.353525813094</v>
      </c>
      <c r="W462" s="7">
        <v>211.30238232590568</v>
      </c>
      <c r="X462" s="7">
        <v>101.32871045446554</v>
      </c>
      <c r="Y462" s="7">
        <v>96.291985863599777</v>
      </c>
      <c r="Z462" s="9">
        <v>186.94464820343163</v>
      </c>
      <c r="AA462" s="9">
        <v>90.689280602449685</v>
      </c>
      <c r="AB462" s="9">
        <v>41.903896465718461</v>
      </c>
      <c r="AC462" s="9">
        <v>728.46090391557084</v>
      </c>
      <c r="AD462" s="9">
        <v>36.288469959422471</v>
      </c>
      <c r="AE462" s="9">
        <v>69.638917154955294</v>
      </c>
      <c r="AF462" s="9">
        <v>834.38829102994862</v>
      </c>
      <c r="AG462" s="9">
        <v>14.143054314466591</v>
      </c>
      <c r="AH462" s="9">
        <v>139.04534070454423</v>
      </c>
      <c r="AI462" s="9">
        <v>9.9484167364221854</v>
      </c>
      <c r="AJ462" s="9">
        <v>750.6063195605268</v>
      </c>
      <c r="AL462" s="2">
        <v>2039</v>
      </c>
      <c r="AM462" s="7">
        <v>234.68289573623906</v>
      </c>
      <c r="AN462" s="7">
        <v>100.67469155141691</v>
      </c>
      <c r="AO462" s="7">
        <v>96.291985863599777</v>
      </c>
      <c r="AP462" s="9">
        <v>218.2977285114172</v>
      </c>
      <c r="AQ462" s="9">
        <v>93.211099446488205</v>
      </c>
      <c r="AR462" s="9">
        <v>43.414444648012335</v>
      </c>
      <c r="AS462" s="9">
        <v>786.57284575717358</v>
      </c>
      <c r="AT462" s="9">
        <v>39.217481861344751</v>
      </c>
    </row>
    <row r="463" spans="21:46">
      <c r="U463" s="1">
        <v>2040</v>
      </c>
      <c r="V463" s="5">
        <v>40392.993507993335</v>
      </c>
      <c r="W463" s="5">
        <v>216.41609631255795</v>
      </c>
      <c r="X463" s="5">
        <v>100.51940561064076</v>
      </c>
      <c r="Y463" s="5">
        <v>97.548445227143276</v>
      </c>
      <c r="Z463" s="8">
        <v>194.56985726559446</v>
      </c>
      <c r="AA463" s="8">
        <v>91.810802332717827</v>
      </c>
      <c r="AB463" s="8">
        <v>42.213935835136354</v>
      </c>
      <c r="AC463" s="8">
        <v>743.07854258379064</v>
      </c>
      <c r="AD463" s="8">
        <v>37.024533495279186</v>
      </c>
      <c r="AE463" s="8">
        <v>70.335306326504849</v>
      </c>
      <c r="AF463" s="8">
        <v>850.43838240557466</v>
      </c>
      <c r="AG463" s="8">
        <v>14.23023490234641</v>
      </c>
      <c r="AH463" s="8">
        <v>141.83692292346723</v>
      </c>
      <c r="AI463" s="8">
        <v>10.047900903786408</v>
      </c>
      <c r="AJ463" s="8">
        <v>765.87284117672345</v>
      </c>
      <c r="AL463" s="1">
        <v>2040</v>
      </c>
      <c r="AM463" s="5">
        <v>240.57678677980155</v>
      </c>
      <c r="AN463" s="5">
        <v>99.597981703215282</v>
      </c>
      <c r="AO463" s="5">
        <v>97.548445227143276</v>
      </c>
      <c r="AP463" s="8">
        <v>232.30855980350816</v>
      </c>
      <c r="AQ463" s="8">
        <v>94.583224756901132</v>
      </c>
      <c r="AR463" s="8">
        <v>43.816003606417013</v>
      </c>
      <c r="AS463" s="8">
        <v>808.43100187698633</v>
      </c>
      <c r="AT463" s="8">
        <v>40.318772185967312</v>
      </c>
    </row>
    <row r="464" spans="21:46">
      <c r="U464" s="2">
        <v>2041</v>
      </c>
      <c r="V464" s="7">
        <v>40849.649170610777</v>
      </c>
      <c r="W464" s="7">
        <v>221.1438854760635</v>
      </c>
      <c r="X464" s="7">
        <v>99.795305290127061</v>
      </c>
      <c r="Y464" s="7">
        <v>98.809610105926183</v>
      </c>
      <c r="Z464" s="9">
        <v>202.46830451549241</v>
      </c>
      <c r="AA464" s="9">
        <v>92.901892541762464</v>
      </c>
      <c r="AB464" s="9">
        <v>42.522455983128729</v>
      </c>
      <c r="AC464" s="9">
        <v>757.64145391250031</v>
      </c>
      <c r="AD464" s="9">
        <v>37.757920342799025</v>
      </c>
      <c r="AE464" s="9">
        <v>71.038659389769904</v>
      </c>
      <c r="AF464" s="9">
        <v>866.43803364506925</v>
      </c>
      <c r="AG464" s="9">
        <v>14.315116459793506</v>
      </c>
      <c r="AH464" s="9">
        <v>144.61806804641807</v>
      </c>
      <c r="AI464" s="9">
        <v>10.148379912824272</v>
      </c>
      <c r="AJ464" s="9">
        <v>781.08425779550578</v>
      </c>
      <c r="AL464" s="2">
        <v>2041</v>
      </c>
      <c r="AM464" s="7">
        <v>246.04005374542288</v>
      </c>
      <c r="AN464" s="7">
        <v>98.671802556778587</v>
      </c>
      <c r="AO464" s="7">
        <v>98.809610105926183</v>
      </c>
      <c r="AP464" s="9">
        <v>246.19700385956463</v>
      </c>
      <c r="AQ464" s="9">
        <v>95.93684254032641</v>
      </c>
      <c r="AR464" s="9">
        <v>44.215088944982902</v>
      </c>
      <c r="AS464" s="9">
        <v>829.8704017530016</v>
      </c>
      <c r="AT464" s="9">
        <v>41.398902295454526</v>
      </c>
    </row>
    <row r="465" spans="21:46">
      <c r="U465" s="1">
        <v>2042</v>
      </c>
      <c r="V465" s="5">
        <v>41296.4629985961</v>
      </c>
      <c r="W465" s="5">
        <v>225.72984503024546</v>
      </c>
      <c r="X465" s="5">
        <v>98.973082647106921</v>
      </c>
      <c r="Y465" s="5">
        <v>99.983594373306303</v>
      </c>
      <c r="Z465" s="8">
        <v>210.33096757960269</v>
      </c>
      <c r="AA465" s="8">
        <v>93.978549712134424</v>
      </c>
      <c r="AB465" s="8">
        <v>42.829472783692708</v>
      </c>
      <c r="AC465" s="8">
        <v>771.82551212608848</v>
      </c>
      <c r="AD465" s="8">
        <v>38.472159423171504</v>
      </c>
      <c r="AE465" s="8">
        <v>71.7490459836676</v>
      </c>
      <c r="AF465" s="8">
        <v>882.04671753292769</v>
      </c>
      <c r="AG465" s="8">
        <v>14.399505067809839</v>
      </c>
      <c r="AH465" s="8">
        <v>147.32684937259273</v>
      </c>
      <c r="AI465" s="8">
        <v>10.249863711952514</v>
      </c>
      <c r="AJ465" s="8">
        <v>795.89816648145018</v>
      </c>
      <c r="AL465" s="1">
        <v>2042</v>
      </c>
      <c r="AM465" s="5">
        <v>251.28155596924447</v>
      </c>
      <c r="AN465" s="5">
        <v>97.841644404399545</v>
      </c>
      <c r="AO465" s="5">
        <v>99.983594373306303</v>
      </c>
      <c r="AP465" s="8">
        <v>257.33050225029524</v>
      </c>
      <c r="AQ465" s="8">
        <v>97.287260259345544</v>
      </c>
      <c r="AR465" s="8">
        <v>44.611743452149092</v>
      </c>
      <c r="AS465" s="8">
        <v>848.33630070874017</v>
      </c>
      <c r="AT465" s="8">
        <v>42.328572912726223</v>
      </c>
    </row>
    <row r="466" spans="21:46">
      <c r="U466" s="2">
        <v>2043</v>
      </c>
      <c r="V466" s="7">
        <v>41722.858196990092</v>
      </c>
      <c r="W466" s="7">
        <v>230.06882381379731</v>
      </c>
      <c r="X466" s="7">
        <v>98.340846851064782</v>
      </c>
      <c r="Y466" s="7">
        <v>101.10878739469885</v>
      </c>
      <c r="Z466" s="9">
        <v>218.21591655300244</v>
      </c>
      <c r="AA466" s="9">
        <v>95.033609270569002</v>
      </c>
      <c r="AB466" s="9">
        <v>43.135001474753999</v>
      </c>
      <c r="AC466" s="9">
        <v>785.90298535788645</v>
      </c>
      <c r="AD466" s="9">
        <v>39.181084897720254</v>
      </c>
      <c r="AE466" s="9">
        <v>72.466536443504282</v>
      </c>
      <c r="AF466" s="9">
        <v>897.55060669911097</v>
      </c>
      <c r="AG466" s="9">
        <v>14.481925288101811</v>
      </c>
      <c r="AH466" s="9">
        <v>150.01528550101941</v>
      </c>
      <c r="AI466" s="9">
        <v>10.352362349072042</v>
      </c>
      <c r="AJ466" s="9">
        <v>810.60214496750484</v>
      </c>
      <c r="AL466" s="2">
        <v>2043</v>
      </c>
      <c r="AM466" s="7">
        <v>256.18679041047449</v>
      </c>
      <c r="AN466" s="7">
        <v>97.00001655189331</v>
      </c>
      <c r="AO466" s="7">
        <v>101.10878739469885</v>
      </c>
      <c r="AP466" s="9">
        <v>265.19080020104195</v>
      </c>
      <c r="AQ466" s="9">
        <v>98.626056753481734</v>
      </c>
      <c r="AR466" s="9">
        <v>45.006008130868771</v>
      </c>
      <c r="AS466" s="9">
        <v>863.11845944245908</v>
      </c>
      <c r="AT466" s="9">
        <v>43.071889532995989</v>
      </c>
    </row>
    <row r="467" spans="21:46">
      <c r="U467" s="1">
        <v>2044</v>
      </c>
      <c r="V467" s="5">
        <v>42134.535517137192</v>
      </c>
      <c r="W467" s="5">
        <v>234.22172158913324</v>
      </c>
      <c r="X467" s="5">
        <v>97.581692327900839</v>
      </c>
      <c r="Y467" s="5">
        <v>102.24911960198791</v>
      </c>
      <c r="Z467" s="8">
        <v>226.27946103333545</v>
      </c>
      <c r="AA467" s="8">
        <v>96.093660240031554</v>
      </c>
      <c r="AB467" s="8">
        <v>43.439056803590383</v>
      </c>
      <c r="AC467" s="8">
        <v>799.86471159597932</v>
      </c>
      <c r="AD467" s="8">
        <v>39.884193771484782</v>
      </c>
      <c r="AE467" s="8">
        <v>73.191201807939322</v>
      </c>
      <c r="AF467" s="8">
        <v>912.94010717540345</v>
      </c>
      <c r="AG467" s="8">
        <v>14.563361368240043</v>
      </c>
      <c r="AH467" s="8">
        <v>152.68161915772075</v>
      </c>
      <c r="AI467" s="8">
        <v>10.45588597256276</v>
      </c>
      <c r="AJ467" s="8">
        <v>825.18554399922402</v>
      </c>
      <c r="AL467" s="1">
        <v>2044</v>
      </c>
      <c r="AM467" s="5">
        <v>260.83771054511516</v>
      </c>
      <c r="AN467" s="5">
        <v>96.087063430427662</v>
      </c>
      <c r="AO467" s="5">
        <v>102.24911960198791</v>
      </c>
      <c r="AP467" s="8">
        <v>271.78575297972418</v>
      </c>
      <c r="AQ467" s="8">
        <v>99.980190612580685</v>
      </c>
      <c r="AR467" s="8">
        <v>45.397922407329055</v>
      </c>
      <c r="AS467" s="8">
        <v>876.33775957716466</v>
      </c>
      <c r="AT467" s="8">
        <v>43.73613557459818</v>
      </c>
    </row>
    <row r="468" spans="21:46">
      <c r="U468" s="2">
        <v>2045</v>
      </c>
      <c r="V468" s="7">
        <v>42528.820392365014</v>
      </c>
      <c r="W468" s="7">
        <v>238.13745131163529</v>
      </c>
      <c r="X468" s="7">
        <v>96.913479875708049</v>
      </c>
      <c r="Y468" s="7">
        <v>103.34316758979725</v>
      </c>
      <c r="Z468" s="9">
        <v>234.37664659567784</v>
      </c>
      <c r="AA468" s="9">
        <v>97.15944672727305</v>
      </c>
      <c r="AB468" s="9">
        <v>43.741653098400704</v>
      </c>
      <c r="AC468" s="9">
        <v>813.67184519849206</v>
      </c>
      <c r="AD468" s="9">
        <v>40.579547001293697</v>
      </c>
      <c r="AE468" s="9">
        <v>73.923113826018721</v>
      </c>
      <c r="AF468" s="9">
        <v>928.17450602580448</v>
      </c>
      <c r="AG468" s="9">
        <v>14.643157340379375</v>
      </c>
      <c r="AH468" s="9">
        <v>155.31843494541559</v>
      </c>
      <c r="AI468" s="9">
        <v>10.560444832288388</v>
      </c>
      <c r="AJ468" s="9">
        <v>839.60823485940637</v>
      </c>
      <c r="AL468" s="2">
        <v>2045</v>
      </c>
      <c r="AM468" s="7">
        <v>265.19653926344762</v>
      </c>
      <c r="AN468" s="7">
        <v>95.20499163978522</v>
      </c>
      <c r="AO468" s="7">
        <v>103.34316758979725</v>
      </c>
      <c r="AP468" s="9">
        <v>277.63825882512356</v>
      </c>
      <c r="AQ468" s="9">
        <v>101.35219862147844</v>
      </c>
      <c r="AR468" s="9">
        <v>45.787524261371061</v>
      </c>
      <c r="AS468" s="9">
        <v>888.52268020100314</v>
      </c>
      <c r="AT468" s="9">
        <v>44.348055183522831</v>
      </c>
    </row>
    <row r="469" spans="21:46">
      <c r="U469" s="1">
        <v>2046</v>
      </c>
      <c r="V469" s="5">
        <v>42911.478320076654</v>
      </c>
      <c r="W469" s="5">
        <v>241.84772873920892</v>
      </c>
      <c r="X469" s="5">
        <v>96.288184498482053</v>
      </c>
      <c r="Y469" s="5">
        <v>104.39731058614854</v>
      </c>
      <c r="Z469" s="8">
        <v>241.93007286729215</v>
      </c>
      <c r="AA469" s="8">
        <v>98.223444359487701</v>
      </c>
      <c r="AB469" s="8">
        <v>44.042804315505407</v>
      </c>
      <c r="AC469" s="8">
        <v>826.72954536612474</v>
      </c>
      <c r="AD469" s="8">
        <v>41.237016598444846</v>
      </c>
      <c r="AE469" s="8">
        <v>74.662344964278915</v>
      </c>
      <c r="AF469" s="8">
        <v>942.62890692884844</v>
      </c>
      <c r="AG469" s="8">
        <v>14.722133263917167</v>
      </c>
      <c r="AH469" s="8">
        <v>157.81210217537628</v>
      </c>
      <c r="AI469" s="8">
        <v>10.666049280611274</v>
      </c>
      <c r="AJ469" s="8">
        <v>853.24442870065241</v>
      </c>
      <c r="AL469" s="1">
        <v>2046</v>
      </c>
      <c r="AM469" s="5">
        <v>269.31346363555656</v>
      </c>
      <c r="AN469" s="5">
        <v>94.399009385899333</v>
      </c>
      <c r="AO469" s="5">
        <v>104.39731058614854</v>
      </c>
      <c r="AP469" s="8">
        <v>281.61767516974749</v>
      </c>
      <c r="AQ469" s="8">
        <v>102.7319385889254</v>
      </c>
      <c r="AR469" s="8">
        <v>46.174850328467841</v>
      </c>
      <c r="AS469" s="8">
        <v>898.63424769474511</v>
      </c>
      <c r="AT469" s="8">
        <v>44.85506345530375</v>
      </c>
    </row>
    <row r="470" spans="21:46">
      <c r="U470" s="2">
        <v>2047</v>
      </c>
      <c r="V470" s="7">
        <v>43276.178604902692</v>
      </c>
      <c r="W470" s="7">
        <v>245.30771826852524</v>
      </c>
      <c r="X470" s="7">
        <v>95.669997818509188</v>
      </c>
      <c r="Y470" s="7">
        <v>105.34055721984582</v>
      </c>
      <c r="Z470" s="9">
        <v>249.11538181014225</v>
      </c>
      <c r="AA470" s="9">
        <v>99.267366485193605</v>
      </c>
      <c r="AB470" s="9">
        <v>44.342524077709882</v>
      </c>
      <c r="AC470" s="9">
        <v>839.04354567992596</v>
      </c>
      <c r="AD470" s="9">
        <v>41.85692551839302</v>
      </c>
      <c r="AE470" s="9">
        <v>75.408968413921698</v>
      </c>
      <c r="AF470" s="9">
        <v>956.30943961224068</v>
      </c>
      <c r="AG470" s="9">
        <v>14.799469105991662</v>
      </c>
      <c r="AH470" s="9">
        <v>160.163722036058</v>
      </c>
      <c r="AI470" s="9">
        <v>10.772709773417386</v>
      </c>
      <c r="AJ470" s="9">
        <v>866.10100209232735</v>
      </c>
      <c r="AL470" s="2">
        <v>2047</v>
      </c>
      <c r="AM470" s="7">
        <v>273.1593394850355</v>
      </c>
      <c r="AN470" s="7">
        <v>93.527121557786728</v>
      </c>
      <c r="AO470" s="7">
        <v>105.34055721984582</v>
      </c>
      <c r="AP470" s="9">
        <v>285.0238383728697</v>
      </c>
      <c r="AQ470" s="9">
        <v>104.10335770798268</v>
      </c>
      <c r="AR470" s="9">
        <v>46.559935989128014</v>
      </c>
      <c r="AS470" s="9">
        <v>907.71415033264839</v>
      </c>
      <c r="AT470" s="9">
        <v>45.309889146783114</v>
      </c>
    </row>
    <row r="471" spans="21:46">
      <c r="U471" s="1">
        <v>2048</v>
      </c>
      <c r="V471" s="5">
        <v>43593.728074342842</v>
      </c>
      <c r="W471" s="5">
        <v>248.32464881921794</v>
      </c>
      <c r="X471" s="5">
        <v>94.9174775786732</v>
      </c>
      <c r="Y471" s="5">
        <v>106.25076622083434</v>
      </c>
      <c r="Z471" s="8">
        <v>255.69018982855044</v>
      </c>
      <c r="AA471" s="8">
        <v>100.26846735273085</v>
      </c>
      <c r="AB471" s="8">
        <v>44.640825708784362</v>
      </c>
      <c r="AC471" s="8">
        <v>850.09237550879106</v>
      </c>
      <c r="AD471" s="8">
        <v>42.413041922456202</v>
      </c>
      <c r="AE471" s="8">
        <v>76.163058098060915</v>
      </c>
      <c r="AF471" s="8">
        <v>968.66847552930813</v>
      </c>
      <c r="AG471" s="8">
        <v>14.87139268808156</v>
      </c>
      <c r="AH471" s="8">
        <v>162.27371226022677</v>
      </c>
      <c r="AI471" s="8">
        <v>10.880436871151558</v>
      </c>
      <c r="AJ471" s="8">
        <v>877.6340247431657</v>
      </c>
      <c r="AL471" s="1">
        <v>2048</v>
      </c>
      <c r="AM471" s="5">
        <v>276.04773077730573</v>
      </c>
      <c r="AN471" s="5">
        <v>92.646302190345665</v>
      </c>
      <c r="AO471" s="5">
        <v>106.25076622083434</v>
      </c>
      <c r="AP471" s="8">
        <v>288.3800506983581</v>
      </c>
      <c r="AQ471" s="8">
        <v>105.43846528762614</v>
      </c>
      <c r="AR471" s="8">
        <v>46.942815450983993</v>
      </c>
      <c r="AS471" s="8">
        <v>915.70613062545397</v>
      </c>
      <c r="AT471" s="8">
        <v>45.709855234866275</v>
      </c>
    </row>
    <row r="472" spans="21:46">
      <c r="U472" s="2">
        <v>2049</v>
      </c>
      <c r="V472" s="7">
        <v>43902.229011228148</v>
      </c>
      <c r="W472" s="7">
        <v>251.09029198617412</v>
      </c>
      <c r="X472" s="7">
        <v>94.350555572758466</v>
      </c>
      <c r="Y472" s="7">
        <v>107.1208535045715</v>
      </c>
      <c r="Z472" s="9">
        <v>261.85794540495124</v>
      </c>
      <c r="AA472" s="9">
        <v>101.26420302491667</v>
      </c>
      <c r="AB472" s="9">
        <v>44.937722265659829</v>
      </c>
      <c r="AC472" s="9">
        <v>860.62157175903189</v>
      </c>
      <c r="AD472" s="9">
        <v>42.942894511937062</v>
      </c>
      <c r="AE472" s="9">
        <v>76.924688679041523</v>
      </c>
      <c r="AF472" s="9">
        <v>980.48915495001052</v>
      </c>
      <c r="AG472" s="9">
        <v>14.942660238474121</v>
      </c>
      <c r="AH472" s="9">
        <v>164.28444841290346</v>
      </c>
      <c r="AI472" s="9">
        <v>10.989241239863075</v>
      </c>
      <c r="AJ472" s="9">
        <v>888.62180603249487</v>
      </c>
      <c r="AL472" s="2">
        <v>2049</v>
      </c>
      <c r="AM472" s="7">
        <v>278.44025283588934</v>
      </c>
      <c r="AN472" s="7">
        <v>91.801523931786534</v>
      </c>
      <c r="AO472" s="7">
        <v>107.1208535045715</v>
      </c>
      <c r="AP472" s="9">
        <v>291.55571869775281</v>
      </c>
      <c r="AQ472" s="9">
        <v>106.77997416712182</v>
      </c>
      <c r="AR472" s="9">
        <v>47.323521825441297</v>
      </c>
      <c r="AS472" s="9">
        <v>923.02184496256336</v>
      </c>
      <c r="AT472" s="9">
        <v>46.075580582352771</v>
      </c>
    </row>
    <row r="473" spans="21:46">
      <c r="U473" s="1">
        <v>2050</v>
      </c>
      <c r="V473" s="5">
        <v>44196.68142459535</v>
      </c>
      <c r="W473" s="5">
        <v>253.59047883840412</v>
      </c>
      <c r="X473" s="5">
        <v>93.853807912098361</v>
      </c>
      <c r="Y473" s="5">
        <v>107.8807610792453</v>
      </c>
      <c r="Z473" s="8">
        <v>266.93062155214159</v>
      </c>
      <c r="AA473" s="8">
        <v>102.25377676986108</v>
      </c>
      <c r="AB473" s="8">
        <v>45.233226568873981</v>
      </c>
      <c r="AC473" s="8">
        <v>869.74267272062457</v>
      </c>
      <c r="AD473" s="8">
        <v>43.401552568857376</v>
      </c>
      <c r="AE473" s="8">
        <v>77.693935565831936</v>
      </c>
      <c r="AF473" s="8">
        <v>990.83816085531384</v>
      </c>
      <c r="AG473" s="8">
        <v>15.012779733823349</v>
      </c>
      <c r="AH473" s="8">
        <v>166.02622277990579</v>
      </c>
      <c r="AI473" s="8">
        <v>11.099133652261706</v>
      </c>
      <c r="AJ473" s="8">
        <v>898.13144555565862</v>
      </c>
      <c r="AL473" s="1">
        <v>2050</v>
      </c>
      <c r="AM473" s="5">
        <v>280.76083725442612</v>
      </c>
      <c r="AN473" s="5">
        <v>91.044907991084287</v>
      </c>
      <c r="AO473" s="5">
        <v>107.8807610792453</v>
      </c>
      <c r="AP473" s="8">
        <v>294.50818474498578</v>
      </c>
      <c r="AQ473" s="8">
        <v>108.1270729492133</v>
      </c>
      <c r="AR473" s="8">
        <v>47.702087199675006</v>
      </c>
      <c r="AS473" s="8">
        <v>930.02385121862983</v>
      </c>
      <c r="AT473" s="8">
        <v>46.425427811427745</v>
      </c>
    </row>
  </sheetData>
  <mergeCells count="7">
    <mergeCell ref="AG410:AG411"/>
    <mergeCell ref="AG5:AG6"/>
    <mergeCell ref="AG74:AG75"/>
    <mergeCell ref="AG141:AG142"/>
    <mergeCell ref="AG208:AG209"/>
    <mergeCell ref="AG275:AG276"/>
    <mergeCell ref="AG342:AG34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72"/>
  <sheetViews>
    <sheetView showGridLines="0" zoomScale="90" zoomScaleNormal="90" workbookViewId="0">
      <pane ySplit="7" topLeftCell="A8" activePane="bottomLeft" state="frozen"/>
      <selection pane="bottomLeft" activeCell="P26" sqref="P26"/>
    </sheetView>
  </sheetViews>
  <sheetFormatPr defaultColWidth="8.85546875" defaultRowHeight="14.45"/>
  <cols>
    <col min="1" max="14" width="9.140625" customWidth="1"/>
    <col min="15" max="15" width="13.42578125" customWidth="1"/>
    <col min="16" max="16" width="20.5703125" customWidth="1"/>
    <col min="17" max="17" width="12.42578125" bestFit="1" customWidth="1"/>
    <col min="18" max="18" width="12.42578125" customWidth="1"/>
    <col min="19" max="19" width="21.85546875" customWidth="1"/>
    <col min="20" max="21" width="5.42578125" customWidth="1"/>
    <col min="22" max="33" width="9.140625" customWidth="1"/>
    <col min="35" max="35" width="9.140625" customWidth="1"/>
    <col min="36" max="36" width="13" customWidth="1"/>
    <col min="37" max="37" width="14.42578125" customWidth="1"/>
    <col min="38" max="38" width="12.42578125" bestFit="1" customWidth="1"/>
    <col min="39" max="39" width="12.42578125" customWidth="1"/>
    <col min="40" max="40" width="21.5703125" customWidth="1"/>
  </cols>
  <sheetData>
    <row r="1" spans="1:40">
      <c r="N1" s="31" t="s">
        <v>228</v>
      </c>
      <c r="AI1" s="31" t="s">
        <v>228</v>
      </c>
    </row>
    <row r="2" spans="1:40" ht="18.600000000000001">
      <c r="A2" s="86"/>
      <c r="B2" s="86" t="s">
        <v>229</v>
      </c>
      <c r="C2" s="86"/>
      <c r="D2" s="86"/>
      <c r="E2" s="86"/>
      <c r="F2" s="86"/>
      <c r="G2" s="86"/>
      <c r="H2" s="86"/>
      <c r="I2" s="86"/>
      <c r="J2" s="86"/>
      <c r="K2" s="86"/>
      <c r="L2" s="86"/>
      <c r="N2" s="86"/>
      <c r="O2" s="86" t="s">
        <v>230</v>
      </c>
      <c r="P2" s="86"/>
      <c r="Q2" s="86"/>
      <c r="R2" s="86"/>
      <c r="S2" s="86"/>
      <c r="V2" s="89"/>
      <c r="W2" s="89" t="s">
        <v>231</v>
      </c>
      <c r="X2" s="89"/>
      <c r="Y2" s="89"/>
      <c r="Z2" s="89"/>
      <c r="AA2" s="89"/>
      <c r="AB2" s="89"/>
      <c r="AC2" s="89"/>
      <c r="AD2" s="89"/>
      <c r="AE2" s="89"/>
      <c r="AF2" s="89"/>
      <c r="AG2" s="89"/>
      <c r="AI2" s="89"/>
      <c r="AJ2" s="89" t="s">
        <v>232</v>
      </c>
      <c r="AK2" s="89"/>
      <c r="AL2" s="89"/>
      <c r="AM2" s="89"/>
      <c r="AN2" s="89"/>
    </row>
    <row r="3" spans="1:40" ht="18.600000000000001">
      <c r="A3" s="86"/>
      <c r="B3" s="90" t="s">
        <v>233</v>
      </c>
      <c r="C3" s="86"/>
      <c r="D3" s="86"/>
      <c r="E3" s="86"/>
      <c r="F3" s="86"/>
      <c r="G3" s="86"/>
      <c r="H3" s="86"/>
      <c r="I3" s="86"/>
      <c r="J3" s="86"/>
      <c r="K3" s="86"/>
      <c r="L3" s="86"/>
      <c r="N3" s="86"/>
      <c r="O3" s="90" t="s">
        <v>234</v>
      </c>
      <c r="P3" s="86"/>
      <c r="Q3" s="86"/>
      <c r="R3" s="86"/>
      <c r="S3" s="86"/>
      <c r="V3" s="91"/>
      <c r="W3" s="91" t="s">
        <v>235</v>
      </c>
      <c r="X3" s="91"/>
      <c r="Y3" s="91"/>
      <c r="Z3" s="91"/>
      <c r="AA3" s="91"/>
      <c r="AB3" s="91"/>
      <c r="AC3" s="91"/>
      <c r="AD3" s="91"/>
      <c r="AE3" s="91"/>
      <c r="AF3" s="91"/>
      <c r="AG3" s="91"/>
      <c r="AI3" s="91"/>
      <c r="AJ3" s="91" t="s">
        <v>236</v>
      </c>
      <c r="AK3" s="91"/>
      <c r="AL3" s="91"/>
      <c r="AM3" s="91"/>
      <c r="AN3" s="91"/>
    </row>
    <row r="4" spans="1:40" s="11" customFormat="1" ht="32.1" customHeight="1">
      <c r="A4" s="11" t="s">
        <v>71</v>
      </c>
      <c r="B4" s="11" t="s">
        <v>237</v>
      </c>
      <c r="D4" s="103" t="s">
        <v>238</v>
      </c>
      <c r="E4" s="103"/>
      <c r="F4" s="103"/>
      <c r="G4" s="11" t="s">
        <v>239</v>
      </c>
      <c r="I4" s="11" t="s">
        <v>240</v>
      </c>
      <c r="K4" s="11" t="s">
        <v>241</v>
      </c>
      <c r="O4" s="12" t="s">
        <v>242</v>
      </c>
      <c r="P4" s="12" t="s">
        <v>243</v>
      </c>
      <c r="Q4" s="14" t="s">
        <v>244</v>
      </c>
      <c r="R4" s="38" t="s">
        <v>245</v>
      </c>
      <c r="S4" s="78" t="s">
        <v>246</v>
      </c>
      <c r="V4" s="11" t="s">
        <v>71</v>
      </c>
      <c r="W4" s="11" t="s">
        <v>237</v>
      </c>
      <c r="Y4" s="11" t="s">
        <v>238</v>
      </c>
      <c r="AB4" s="11" t="s">
        <v>239</v>
      </c>
      <c r="AD4" s="11" t="s">
        <v>240</v>
      </c>
      <c r="AF4" s="11" t="s">
        <v>241</v>
      </c>
      <c r="AJ4" s="12" t="s">
        <v>242</v>
      </c>
      <c r="AK4" s="12" t="s">
        <v>243</v>
      </c>
      <c r="AL4" s="14" t="s">
        <v>244</v>
      </c>
      <c r="AM4" s="38" t="s">
        <v>245</v>
      </c>
      <c r="AN4" s="12" t="s">
        <v>246</v>
      </c>
    </row>
    <row r="5" spans="1:40">
      <c r="B5" s="102" t="s">
        <v>247</v>
      </c>
      <c r="C5" s="102"/>
      <c r="D5" s="101" t="s">
        <v>248</v>
      </c>
      <c r="E5" s="101"/>
      <c r="F5" s="101"/>
      <c r="G5" s="101" t="s">
        <v>249</v>
      </c>
      <c r="H5" s="101"/>
      <c r="I5" s="101" t="s">
        <v>250</v>
      </c>
      <c r="J5" s="101"/>
      <c r="K5" s="101" t="s">
        <v>251</v>
      </c>
      <c r="L5" s="101"/>
      <c r="O5" t="s">
        <v>247</v>
      </c>
      <c r="P5" t="s">
        <v>252</v>
      </c>
      <c r="Q5" t="s">
        <v>253</v>
      </c>
      <c r="R5" t="s">
        <v>254</v>
      </c>
      <c r="S5" s="79" t="s">
        <v>255</v>
      </c>
      <c r="W5" s="102" t="s">
        <v>247</v>
      </c>
      <c r="X5" s="102"/>
      <c r="Y5" s="101" t="s">
        <v>248</v>
      </c>
      <c r="Z5" s="101"/>
      <c r="AA5" s="101"/>
      <c r="AB5" s="101" t="s">
        <v>249</v>
      </c>
      <c r="AC5" s="101"/>
      <c r="AD5" s="101" t="s">
        <v>250</v>
      </c>
      <c r="AE5" s="101"/>
      <c r="AF5" s="101" t="s">
        <v>251</v>
      </c>
      <c r="AG5" s="101"/>
      <c r="AJ5" t="s">
        <v>247</v>
      </c>
      <c r="AK5" t="s">
        <v>252</v>
      </c>
      <c r="AL5" t="s">
        <v>253</v>
      </c>
      <c r="AM5" t="s">
        <v>254</v>
      </c>
      <c r="AN5" t="s">
        <v>255</v>
      </c>
    </row>
    <row r="6" spans="1:40">
      <c r="B6" s="50" t="s">
        <v>256</v>
      </c>
      <c r="C6" s="50" t="s">
        <v>257</v>
      </c>
      <c r="D6" s="50" t="s">
        <v>258</v>
      </c>
      <c r="E6" s="50" t="s">
        <v>259</v>
      </c>
      <c r="F6" s="50" t="s">
        <v>257</v>
      </c>
      <c r="G6" s="50" t="s">
        <v>256</v>
      </c>
      <c r="H6" s="50" t="s">
        <v>257</v>
      </c>
      <c r="I6" s="50" t="s">
        <v>256</v>
      </c>
      <c r="J6" s="50" t="s">
        <v>257</v>
      </c>
      <c r="K6" s="50" t="s">
        <v>256</v>
      </c>
      <c r="L6" s="50" t="s">
        <v>257</v>
      </c>
      <c r="O6" s="50" t="s">
        <v>256</v>
      </c>
      <c r="P6" s="50" t="s">
        <v>256</v>
      </c>
      <c r="Q6" s="50" t="s">
        <v>256</v>
      </c>
      <c r="R6" s="50" t="s">
        <v>256</v>
      </c>
      <c r="S6" s="80" t="s">
        <v>256</v>
      </c>
      <c r="W6" s="50" t="s">
        <v>256</v>
      </c>
      <c r="X6" s="50" t="s">
        <v>257</v>
      </c>
      <c r="Y6" s="50" t="s">
        <v>258</v>
      </c>
      <c r="Z6" s="50" t="s">
        <v>259</v>
      </c>
      <c r="AA6" s="50" t="s">
        <v>257</v>
      </c>
      <c r="AB6" s="50" t="s">
        <v>256</v>
      </c>
      <c r="AC6" s="50" t="s">
        <v>257</v>
      </c>
      <c r="AD6" s="50" t="s">
        <v>256</v>
      </c>
      <c r="AE6" s="50" t="s">
        <v>257</v>
      </c>
      <c r="AF6" s="50" t="s">
        <v>256</v>
      </c>
      <c r="AG6" s="50" t="s">
        <v>257</v>
      </c>
      <c r="AJ6" s="50" t="s">
        <v>256</v>
      </c>
      <c r="AK6" s="50" t="s">
        <v>256</v>
      </c>
      <c r="AL6" s="50" t="s">
        <v>256</v>
      </c>
      <c r="AM6" s="50" t="s">
        <v>256</v>
      </c>
      <c r="AN6" s="50" t="s">
        <v>256</v>
      </c>
    </row>
    <row r="7" spans="1:40">
      <c r="B7" s="50" t="s">
        <v>155</v>
      </c>
      <c r="C7" s="50" t="s">
        <v>156</v>
      </c>
      <c r="D7" s="50" t="s">
        <v>155</v>
      </c>
      <c r="E7" s="50" t="s">
        <v>155</v>
      </c>
      <c r="F7" s="50" t="s">
        <v>156</v>
      </c>
      <c r="G7" s="50" t="s">
        <v>155</v>
      </c>
      <c r="H7" s="50" t="s">
        <v>156</v>
      </c>
      <c r="I7" s="50" t="s">
        <v>155</v>
      </c>
      <c r="J7" s="50" t="s">
        <v>156</v>
      </c>
      <c r="K7" s="50" t="s">
        <v>155</v>
      </c>
      <c r="L7" s="50" t="s">
        <v>156</v>
      </c>
      <c r="O7" s="50" t="s">
        <v>155</v>
      </c>
      <c r="P7" s="50" t="s">
        <v>155</v>
      </c>
      <c r="Q7" s="50" t="s">
        <v>155</v>
      </c>
      <c r="R7" s="50" t="s">
        <v>155</v>
      </c>
      <c r="S7" s="80" t="s">
        <v>155</v>
      </c>
      <c r="W7" s="50" t="s">
        <v>155</v>
      </c>
      <c r="X7" s="50" t="s">
        <v>156</v>
      </c>
      <c r="Y7" s="50" t="s">
        <v>155</v>
      </c>
      <c r="Z7" s="50" t="s">
        <v>155</v>
      </c>
      <c r="AA7" s="50" t="s">
        <v>156</v>
      </c>
      <c r="AB7" s="50" t="s">
        <v>155</v>
      </c>
      <c r="AC7" s="50" t="s">
        <v>156</v>
      </c>
      <c r="AD7" s="50" t="s">
        <v>155</v>
      </c>
      <c r="AE7" s="50" t="s">
        <v>156</v>
      </c>
      <c r="AF7" s="50" t="s">
        <v>155</v>
      </c>
      <c r="AG7" s="50" t="s">
        <v>156</v>
      </c>
      <c r="AJ7" s="50" t="s">
        <v>155</v>
      </c>
      <c r="AK7" s="50" t="s">
        <v>155</v>
      </c>
      <c r="AL7" s="50" t="s">
        <v>155</v>
      </c>
      <c r="AM7" s="50" t="s">
        <v>155</v>
      </c>
      <c r="AN7" s="50" t="s">
        <v>155</v>
      </c>
    </row>
    <row r="8" spans="1:40">
      <c r="A8" s="1" t="s">
        <v>157</v>
      </c>
      <c r="B8" s="5">
        <v>2046.6289870016981</v>
      </c>
      <c r="C8" s="5">
        <v>387</v>
      </c>
      <c r="D8" s="5">
        <v>2133</v>
      </c>
      <c r="E8" s="5">
        <v>96.689371324731724</v>
      </c>
      <c r="F8" s="5">
        <v>280.2</v>
      </c>
      <c r="G8" s="8">
        <v>183</v>
      </c>
      <c r="H8" s="8">
        <v>30.5</v>
      </c>
      <c r="I8" s="43">
        <v>84.636976349087249</v>
      </c>
      <c r="J8" s="43">
        <v>0</v>
      </c>
      <c r="K8" s="8">
        <v>4447.2659633507856</v>
      </c>
      <c r="L8" s="8">
        <v>657.61333109239536</v>
      </c>
      <c r="N8" s="1" t="str">
        <f>A8</f>
        <v>1990*</v>
      </c>
      <c r="O8" s="8">
        <v>2046.6289870016981</v>
      </c>
      <c r="P8" s="43">
        <v>0</v>
      </c>
      <c r="Q8" s="8">
        <v>2133</v>
      </c>
      <c r="R8" s="43">
        <v>0</v>
      </c>
      <c r="S8" s="43"/>
      <c r="V8" s="1" t="s">
        <v>157</v>
      </c>
      <c r="W8" s="5">
        <v>2046.6289870016981</v>
      </c>
      <c r="X8" s="5">
        <v>387</v>
      </c>
      <c r="Y8" s="5">
        <v>2133</v>
      </c>
      <c r="Z8" s="5">
        <v>96.073278103032308</v>
      </c>
      <c r="AA8" s="5">
        <v>280.2</v>
      </c>
      <c r="AB8" s="8">
        <v>183</v>
      </c>
      <c r="AC8" s="8">
        <v>30.5</v>
      </c>
      <c r="AD8" s="43">
        <v>84.636976349087249</v>
      </c>
      <c r="AE8" s="43">
        <v>0</v>
      </c>
      <c r="AF8" s="8">
        <v>4447.2659633507856</v>
      </c>
      <c r="AG8" s="8">
        <v>657.61333109239536</v>
      </c>
      <c r="AI8" s="1" t="str">
        <f>V8</f>
        <v>1990*</v>
      </c>
      <c r="AJ8" s="8">
        <v>2046.6289870016981</v>
      </c>
      <c r="AK8" s="8">
        <v>0</v>
      </c>
      <c r="AL8" s="8">
        <v>2133</v>
      </c>
      <c r="AM8" s="43">
        <v>0</v>
      </c>
      <c r="AN8" s="43"/>
    </row>
    <row r="9" spans="1:40">
      <c r="A9" s="2" t="s">
        <v>158</v>
      </c>
      <c r="B9" s="7">
        <v>2068.9318432441223</v>
      </c>
      <c r="C9" s="7">
        <v>380</v>
      </c>
      <c r="D9" s="7">
        <v>2083</v>
      </c>
      <c r="E9" s="7">
        <v>94.422860041920387</v>
      </c>
      <c r="F9" s="7">
        <v>279</v>
      </c>
      <c r="G9" s="9">
        <v>175</v>
      </c>
      <c r="H9" s="9">
        <v>29.166666666666668</v>
      </c>
      <c r="I9" s="47">
        <v>99.904659373678385</v>
      </c>
      <c r="J9" s="47">
        <v>0</v>
      </c>
      <c r="K9" s="9">
        <v>4426.8365026178008</v>
      </c>
      <c r="L9" s="9">
        <v>660.07880560257911</v>
      </c>
      <c r="N9" s="2" t="str">
        <f t="shared" ref="N9:N68" si="0">A9</f>
        <v>1991*</v>
      </c>
      <c r="O9" s="9">
        <v>2068.9318432441223</v>
      </c>
      <c r="P9" s="45">
        <v>0</v>
      </c>
      <c r="Q9" s="9">
        <v>2083</v>
      </c>
      <c r="R9" s="47">
        <v>0</v>
      </c>
      <c r="S9" s="47"/>
      <c r="V9" s="2" t="s">
        <v>158</v>
      </c>
      <c r="W9" s="7">
        <v>2068.9318432441223</v>
      </c>
      <c r="X9" s="7">
        <v>380</v>
      </c>
      <c r="Y9" s="7">
        <v>2083</v>
      </c>
      <c r="Z9" s="7">
        <v>93.8212087616579</v>
      </c>
      <c r="AA9" s="7">
        <v>279</v>
      </c>
      <c r="AB9" s="9">
        <v>175</v>
      </c>
      <c r="AC9" s="9">
        <v>29.166666666666668</v>
      </c>
      <c r="AD9" s="47">
        <v>99.904659373678385</v>
      </c>
      <c r="AE9" s="47">
        <v>0</v>
      </c>
      <c r="AF9" s="9">
        <v>4426.8365026178008</v>
      </c>
      <c r="AG9" s="9">
        <v>660.07880560257911</v>
      </c>
      <c r="AI9" s="2" t="str">
        <f t="shared" ref="AI9:AI68" si="1">V9</f>
        <v>1991*</v>
      </c>
      <c r="AJ9" s="9">
        <v>2068.9318432441223</v>
      </c>
      <c r="AK9" s="9">
        <v>0</v>
      </c>
      <c r="AL9" s="9">
        <v>2083</v>
      </c>
      <c r="AM9" s="45">
        <v>0</v>
      </c>
      <c r="AN9" s="45"/>
    </row>
    <row r="10" spans="1:40">
      <c r="A10" s="1" t="s">
        <v>159</v>
      </c>
      <c r="B10" s="5">
        <v>2130.077838812545</v>
      </c>
      <c r="C10" s="5">
        <v>390</v>
      </c>
      <c r="D10" s="5">
        <v>2125</v>
      </c>
      <c r="E10" s="5">
        <v>96.326729519481916</v>
      </c>
      <c r="F10" s="5">
        <v>280.90000000000003</v>
      </c>
      <c r="G10" s="8">
        <v>181</v>
      </c>
      <c r="H10" s="8">
        <v>30.166666666666668</v>
      </c>
      <c r="I10" s="43">
        <v>103.03162192043911</v>
      </c>
      <c r="J10" s="43">
        <v>0</v>
      </c>
      <c r="K10" s="8">
        <v>4539.1094607329842</v>
      </c>
      <c r="L10" s="8">
        <v>671.78030404250558</v>
      </c>
      <c r="N10" s="1" t="str">
        <f t="shared" si="0"/>
        <v>1992*</v>
      </c>
      <c r="O10" s="8">
        <v>2130.077838812545</v>
      </c>
      <c r="P10" s="43">
        <v>0</v>
      </c>
      <c r="Q10" s="8">
        <v>2125</v>
      </c>
      <c r="R10" s="43">
        <v>0</v>
      </c>
      <c r="S10" s="43"/>
      <c r="V10" s="1" t="s">
        <v>159</v>
      </c>
      <c r="W10" s="5">
        <v>2130.077838812545</v>
      </c>
      <c r="X10" s="5">
        <v>390</v>
      </c>
      <c r="Y10" s="5">
        <v>2125</v>
      </c>
      <c r="Z10" s="5">
        <v>95.712947008412399</v>
      </c>
      <c r="AA10" s="5">
        <v>280.90000000000003</v>
      </c>
      <c r="AB10" s="8">
        <v>181</v>
      </c>
      <c r="AC10" s="8">
        <v>30.166666666666668</v>
      </c>
      <c r="AD10" s="43">
        <v>103.03162192043911</v>
      </c>
      <c r="AE10" s="43">
        <v>0</v>
      </c>
      <c r="AF10" s="8">
        <v>4539.1094607329842</v>
      </c>
      <c r="AG10" s="8">
        <v>671.78030404250558</v>
      </c>
      <c r="AI10" s="1" t="str">
        <f t="shared" si="1"/>
        <v>1992*</v>
      </c>
      <c r="AJ10" s="8">
        <v>2130.077838812545</v>
      </c>
      <c r="AK10" s="8">
        <v>0</v>
      </c>
      <c r="AL10" s="8">
        <v>2125</v>
      </c>
      <c r="AM10" s="43">
        <v>0</v>
      </c>
      <c r="AN10" s="43"/>
    </row>
    <row r="11" spans="1:40">
      <c r="A11" s="3" t="s">
        <v>160</v>
      </c>
      <c r="B11" s="6">
        <v>2148.0695823415608</v>
      </c>
      <c r="C11" s="6">
        <v>393</v>
      </c>
      <c r="D11" s="6">
        <v>2290</v>
      </c>
      <c r="E11" s="6">
        <v>103.80621675275933</v>
      </c>
      <c r="F11" s="6">
        <v>288.2</v>
      </c>
      <c r="G11" s="10">
        <v>178</v>
      </c>
      <c r="H11" s="10">
        <v>29.666666666666664</v>
      </c>
      <c r="I11" s="45">
        <v>105.82888886262768</v>
      </c>
      <c r="J11" s="45">
        <v>0</v>
      </c>
      <c r="K11" s="10">
        <v>4721.8984712041884</v>
      </c>
      <c r="L11" s="10">
        <v>698.22299999999996</v>
      </c>
      <c r="N11" s="3" t="str">
        <f t="shared" si="0"/>
        <v>1993*</v>
      </c>
      <c r="O11" s="10">
        <v>2148.0695823415608</v>
      </c>
      <c r="P11" s="45">
        <v>0</v>
      </c>
      <c r="Q11" s="10">
        <v>2290</v>
      </c>
      <c r="R11" s="45">
        <v>0</v>
      </c>
      <c r="S11" s="45"/>
      <c r="V11" s="3" t="s">
        <v>160</v>
      </c>
      <c r="W11" s="6">
        <v>2148.0695823415608</v>
      </c>
      <c r="X11" s="6">
        <v>393</v>
      </c>
      <c r="Y11" s="6">
        <v>2290</v>
      </c>
      <c r="Z11" s="6">
        <v>103.14477583494795</v>
      </c>
      <c r="AA11" s="6">
        <v>288.2</v>
      </c>
      <c r="AB11" s="10">
        <v>178</v>
      </c>
      <c r="AC11" s="10">
        <v>29.666666666666664</v>
      </c>
      <c r="AD11" s="45">
        <v>105.82888886262768</v>
      </c>
      <c r="AE11" s="45">
        <v>0</v>
      </c>
      <c r="AF11" s="10">
        <v>4721.8984712041884</v>
      </c>
      <c r="AG11" s="10">
        <v>698.22299999999996</v>
      </c>
      <c r="AI11" s="3" t="str">
        <f t="shared" si="1"/>
        <v>1993*</v>
      </c>
      <c r="AJ11" s="10">
        <v>2148.0695823415608</v>
      </c>
      <c r="AK11" s="10">
        <v>0</v>
      </c>
      <c r="AL11" s="10">
        <v>2290</v>
      </c>
      <c r="AM11" s="45">
        <v>0</v>
      </c>
      <c r="AN11" s="45"/>
    </row>
    <row r="12" spans="1:40">
      <c r="A12" s="1" t="s">
        <v>161</v>
      </c>
      <c r="B12" s="5">
        <v>2230.204097954243</v>
      </c>
      <c r="C12" s="5">
        <v>401</v>
      </c>
      <c r="D12" s="5">
        <v>2303</v>
      </c>
      <c r="E12" s="5">
        <v>104.39550968629028</v>
      </c>
      <c r="F12" s="5">
        <v>288.59999999999997</v>
      </c>
      <c r="G12" s="8">
        <v>134</v>
      </c>
      <c r="H12" s="8">
        <v>28.817204301075265</v>
      </c>
      <c r="I12" s="43">
        <v>106.32763503005039</v>
      </c>
      <c r="J12" s="43">
        <v>0</v>
      </c>
      <c r="K12" s="8">
        <v>4773.5317329842937</v>
      </c>
      <c r="L12" s="8">
        <v>711.774</v>
      </c>
      <c r="N12" s="1" t="str">
        <f t="shared" si="0"/>
        <v>1994*</v>
      </c>
      <c r="O12" s="8">
        <v>2230.204097954243</v>
      </c>
      <c r="P12" s="43">
        <v>0</v>
      </c>
      <c r="Q12" s="8">
        <v>2303</v>
      </c>
      <c r="R12" s="43">
        <v>0</v>
      </c>
      <c r="S12" s="43"/>
      <c r="V12" s="1" t="s">
        <v>161</v>
      </c>
      <c r="W12" s="5">
        <v>2230.204097954243</v>
      </c>
      <c r="X12" s="5">
        <v>401</v>
      </c>
      <c r="Y12" s="5">
        <v>2303</v>
      </c>
      <c r="Z12" s="5">
        <v>103.73031386370531</v>
      </c>
      <c r="AA12" s="5">
        <v>288.59999999999997</v>
      </c>
      <c r="AB12" s="8">
        <v>134</v>
      </c>
      <c r="AC12" s="8">
        <v>28.817204301075265</v>
      </c>
      <c r="AD12" s="43">
        <v>106.32763503005039</v>
      </c>
      <c r="AE12" s="43">
        <v>0</v>
      </c>
      <c r="AF12" s="8">
        <v>4773.5317329842937</v>
      </c>
      <c r="AG12" s="8">
        <v>711.774</v>
      </c>
      <c r="AI12" s="1" t="str">
        <f t="shared" si="1"/>
        <v>1994*</v>
      </c>
      <c r="AJ12" s="8">
        <v>2230.204097954243</v>
      </c>
      <c r="AK12" s="8">
        <v>0</v>
      </c>
      <c r="AL12" s="8">
        <v>2303</v>
      </c>
      <c r="AM12" s="43">
        <v>0</v>
      </c>
      <c r="AN12" s="43"/>
    </row>
    <row r="13" spans="1:40">
      <c r="A13" s="3" t="s">
        <v>162</v>
      </c>
      <c r="B13" s="6">
        <v>2331.572216605854</v>
      </c>
      <c r="C13" s="6">
        <v>421</v>
      </c>
      <c r="D13" s="6">
        <v>2390.2000000000003</v>
      </c>
      <c r="E13" s="6">
        <v>108.34830536351326</v>
      </c>
      <c r="F13" s="6">
        <v>296.59999999999997</v>
      </c>
      <c r="G13" s="10">
        <v>129</v>
      </c>
      <c r="H13" s="10">
        <v>30.352941176470587</v>
      </c>
      <c r="I13" s="45">
        <v>126.65115250409372</v>
      </c>
      <c r="J13" s="45">
        <v>0</v>
      </c>
      <c r="K13" s="10">
        <v>4977.4233691099471</v>
      </c>
      <c r="L13" s="10">
        <v>736.65</v>
      </c>
      <c r="N13" s="3" t="str">
        <f t="shared" si="0"/>
        <v>1995*</v>
      </c>
      <c r="O13" s="10">
        <v>2331.572216605854</v>
      </c>
      <c r="P13" s="45">
        <v>0</v>
      </c>
      <c r="Q13" s="10">
        <v>2390.2000000000003</v>
      </c>
      <c r="R13" s="45">
        <v>0</v>
      </c>
      <c r="S13" s="45"/>
      <c r="V13" s="3" t="s">
        <v>162</v>
      </c>
      <c r="W13" s="6">
        <v>2331.572216605854</v>
      </c>
      <c r="X13" s="6">
        <v>421</v>
      </c>
      <c r="Y13" s="6">
        <v>2390.2000000000003</v>
      </c>
      <c r="Z13" s="6">
        <v>107.65792279506229</v>
      </c>
      <c r="AA13" s="6">
        <v>296.59999999999997</v>
      </c>
      <c r="AB13" s="10">
        <v>129</v>
      </c>
      <c r="AC13" s="10">
        <v>30.352941176470587</v>
      </c>
      <c r="AD13" s="45">
        <v>126.65115250409372</v>
      </c>
      <c r="AE13" s="45">
        <v>0</v>
      </c>
      <c r="AF13" s="10">
        <v>4977.4233691099471</v>
      </c>
      <c r="AG13" s="10">
        <v>736.65</v>
      </c>
      <c r="AI13" s="3" t="str">
        <f t="shared" si="1"/>
        <v>1995*</v>
      </c>
      <c r="AJ13" s="10">
        <v>2331.572216605854</v>
      </c>
      <c r="AK13" s="10">
        <v>0</v>
      </c>
      <c r="AL13" s="10">
        <v>2390.2000000000003</v>
      </c>
      <c r="AM13" s="45">
        <v>0</v>
      </c>
      <c r="AN13" s="45"/>
    </row>
    <row r="14" spans="1:40">
      <c r="A14" s="1" t="s">
        <v>163</v>
      </c>
      <c r="B14" s="5">
        <v>2392.561954198638</v>
      </c>
      <c r="C14" s="5">
        <v>432</v>
      </c>
      <c r="D14" s="5">
        <v>2450.3820000000001</v>
      </c>
      <c r="E14" s="5">
        <v>111.0763690039563</v>
      </c>
      <c r="F14" s="5">
        <v>296.8</v>
      </c>
      <c r="G14" s="8">
        <v>155.85499999999999</v>
      </c>
      <c r="H14" s="8">
        <v>33.335000000000001</v>
      </c>
      <c r="I14" s="43">
        <v>114.28846936157149</v>
      </c>
      <c r="J14" s="43">
        <v>0</v>
      </c>
      <c r="K14" s="8">
        <v>5113.0874235602087</v>
      </c>
      <c r="L14" s="8">
        <v>756.85299999999995</v>
      </c>
      <c r="N14" s="1" t="str">
        <f t="shared" si="0"/>
        <v>1996*</v>
      </c>
      <c r="O14" s="8">
        <v>2392.561954198638</v>
      </c>
      <c r="P14" s="43">
        <v>0</v>
      </c>
      <c r="Q14" s="8">
        <v>2450.3820000000001</v>
      </c>
      <c r="R14" s="43">
        <v>0</v>
      </c>
      <c r="S14" s="43"/>
      <c r="V14" s="1" t="s">
        <v>163</v>
      </c>
      <c r="W14" s="5">
        <v>2392.561954198638</v>
      </c>
      <c r="X14" s="5">
        <v>432</v>
      </c>
      <c r="Y14" s="5">
        <v>2450.3820000000001</v>
      </c>
      <c r="Z14" s="5">
        <v>110.36860353711418</v>
      </c>
      <c r="AA14" s="5">
        <v>296.8</v>
      </c>
      <c r="AB14" s="8">
        <v>155.85499999999999</v>
      </c>
      <c r="AC14" s="8">
        <v>33.335000000000001</v>
      </c>
      <c r="AD14" s="43">
        <v>114.28846936157149</v>
      </c>
      <c r="AE14" s="43">
        <v>0</v>
      </c>
      <c r="AF14" s="8">
        <v>5113.0874235602087</v>
      </c>
      <c r="AG14" s="8">
        <v>756.85299999999995</v>
      </c>
      <c r="AI14" s="1" t="str">
        <f t="shared" si="1"/>
        <v>1996*</v>
      </c>
      <c r="AJ14" s="8">
        <v>2392.561954198638</v>
      </c>
      <c r="AK14" s="8">
        <v>0</v>
      </c>
      <c r="AL14" s="8">
        <v>2450.3820000000001</v>
      </c>
      <c r="AM14" s="43">
        <v>0</v>
      </c>
      <c r="AN14" s="43"/>
    </row>
    <row r="15" spans="1:40">
      <c r="A15" s="3" t="s">
        <v>164</v>
      </c>
      <c r="B15" s="6">
        <v>2458.380156299535</v>
      </c>
      <c r="C15" s="6">
        <v>434</v>
      </c>
      <c r="D15" s="6">
        <v>2821.9070000000002</v>
      </c>
      <c r="E15" s="6">
        <v>127.91768109088596</v>
      </c>
      <c r="F15" s="6">
        <v>399.41</v>
      </c>
      <c r="G15" s="10">
        <v>188.38300000000001</v>
      </c>
      <c r="H15" s="10">
        <v>45.668999999999997</v>
      </c>
      <c r="I15" s="45">
        <v>113.26821019261227</v>
      </c>
      <c r="J15" s="45">
        <v>0</v>
      </c>
      <c r="K15" s="10">
        <v>5581.938366492147</v>
      </c>
      <c r="L15" s="10">
        <v>871.86300000000006</v>
      </c>
      <c r="N15" s="3" t="str">
        <f t="shared" si="0"/>
        <v>1997*</v>
      </c>
      <c r="O15" s="10">
        <v>2458.380156299535</v>
      </c>
      <c r="P15" s="45">
        <v>0</v>
      </c>
      <c r="Q15" s="10">
        <v>2821.9070000000002</v>
      </c>
      <c r="R15" s="45">
        <v>0</v>
      </c>
      <c r="S15" s="45"/>
      <c r="V15" s="3" t="s">
        <v>164</v>
      </c>
      <c r="W15" s="6">
        <v>2458.380156299535</v>
      </c>
      <c r="X15" s="6">
        <v>434</v>
      </c>
      <c r="Y15" s="6">
        <v>2821.9070000000002</v>
      </c>
      <c r="Z15" s="6">
        <v>127.10260477819673</v>
      </c>
      <c r="AA15" s="6">
        <v>399.41</v>
      </c>
      <c r="AB15" s="10">
        <v>188.38300000000001</v>
      </c>
      <c r="AC15" s="10">
        <v>45.668999999999997</v>
      </c>
      <c r="AD15" s="45">
        <v>113.26821019261227</v>
      </c>
      <c r="AE15" s="45">
        <v>0</v>
      </c>
      <c r="AF15" s="10">
        <v>5581.938366492147</v>
      </c>
      <c r="AG15" s="10">
        <v>871.86300000000006</v>
      </c>
      <c r="AI15" s="3" t="str">
        <f t="shared" si="1"/>
        <v>1997*</v>
      </c>
      <c r="AJ15" s="10">
        <v>2458.380156299535</v>
      </c>
      <c r="AK15" s="10">
        <v>0</v>
      </c>
      <c r="AL15" s="10">
        <v>2821.9070000000002</v>
      </c>
      <c r="AM15" s="45">
        <v>0</v>
      </c>
      <c r="AN15" s="45"/>
    </row>
    <row r="16" spans="1:40">
      <c r="A16" s="1" t="s">
        <v>165</v>
      </c>
      <c r="B16" s="5">
        <v>2415.8900155302526</v>
      </c>
      <c r="C16" s="5">
        <v>450</v>
      </c>
      <c r="D16" s="5">
        <v>3469.7440000000001</v>
      </c>
      <c r="E16" s="5">
        <v>157.28427848933896</v>
      </c>
      <c r="F16" s="5">
        <v>436.96</v>
      </c>
      <c r="G16" s="8">
        <v>264</v>
      </c>
      <c r="H16" s="8">
        <v>43.247</v>
      </c>
      <c r="I16" s="43">
        <v>126.37538237550645</v>
      </c>
      <c r="J16" s="43">
        <v>0</v>
      </c>
      <c r="K16" s="8">
        <v>6276.0093979057601</v>
      </c>
      <c r="L16" s="8">
        <v>888.63400000000001</v>
      </c>
      <c r="N16" s="1" t="str">
        <f t="shared" si="0"/>
        <v>1998*</v>
      </c>
      <c r="O16" s="8">
        <v>2415.8900155302526</v>
      </c>
      <c r="P16" s="43">
        <v>0</v>
      </c>
      <c r="Q16" s="8">
        <v>3469.7440000000001</v>
      </c>
      <c r="R16" s="43">
        <v>0</v>
      </c>
      <c r="S16" s="43"/>
      <c r="V16" s="1" t="s">
        <v>165</v>
      </c>
      <c r="W16" s="5">
        <v>2415.8900155302526</v>
      </c>
      <c r="X16" s="5">
        <v>450</v>
      </c>
      <c r="Y16" s="5">
        <v>3469.7440000000001</v>
      </c>
      <c r="Z16" s="5">
        <v>156.28208169635619</v>
      </c>
      <c r="AA16" s="5">
        <v>436.96</v>
      </c>
      <c r="AB16" s="8">
        <v>264</v>
      </c>
      <c r="AC16" s="8">
        <v>43.247</v>
      </c>
      <c r="AD16" s="43">
        <v>126.37538237550645</v>
      </c>
      <c r="AE16" s="43">
        <v>0</v>
      </c>
      <c r="AF16" s="8">
        <v>6276.0093979057601</v>
      </c>
      <c r="AG16" s="8">
        <v>888.63400000000001</v>
      </c>
      <c r="AI16" s="1" t="str">
        <f t="shared" si="1"/>
        <v>1998*</v>
      </c>
      <c r="AJ16" s="8">
        <v>2415.8900155302526</v>
      </c>
      <c r="AK16" s="8">
        <v>0</v>
      </c>
      <c r="AL16" s="8">
        <v>3469.7440000000001</v>
      </c>
      <c r="AM16" s="43">
        <v>0</v>
      </c>
      <c r="AN16" s="43"/>
    </row>
    <row r="17" spans="1:40">
      <c r="A17" s="2" t="s">
        <v>166</v>
      </c>
      <c r="B17" s="7">
        <v>2478.4125580934005</v>
      </c>
      <c r="C17" s="7">
        <v>455</v>
      </c>
      <c r="D17" s="7">
        <v>4283.3890000000001</v>
      </c>
      <c r="E17" s="7">
        <v>194.16698994339956</v>
      </c>
      <c r="F17" s="7">
        <v>557.21900000000005</v>
      </c>
      <c r="G17" s="9">
        <v>245</v>
      </c>
      <c r="H17" s="9">
        <v>64.994</v>
      </c>
      <c r="I17" s="47">
        <v>178.22907541445269</v>
      </c>
      <c r="J17" s="47">
        <v>0</v>
      </c>
      <c r="K17" s="9">
        <v>7185.0306335078531</v>
      </c>
      <c r="L17" s="9">
        <v>1020.522</v>
      </c>
      <c r="N17" s="2" t="str">
        <f t="shared" si="0"/>
        <v>1999*</v>
      </c>
      <c r="O17" s="9">
        <v>2478.4125580934005</v>
      </c>
      <c r="P17" s="45">
        <v>0</v>
      </c>
      <c r="Q17" s="9">
        <v>4283.3890000000001</v>
      </c>
      <c r="R17" s="47">
        <v>0</v>
      </c>
      <c r="S17" s="47"/>
      <c r="V17" s="2" t="s">
        <v>166</v>
      </c>
      <c r="W17" s="7">
        <v>2478.4125580934005</v>
      </c>
      <c r="X17" s="7">
        <v>455</v>
      </c>
      <c r="Y17" s="7">
        <v>4283.3890000000001</v>
      </c>
      <c r="Z17" s="7">
        <v>192.9297808816078</v>
      </c>
      <c r="AA17" s="7">
        <v>557.21900000000005</v>
      </c>
      <c r="AB17" s="9">
        <v>245</v>
      </c>
      <c r="AC17" s="9">
        <v>64.994</v>
      </c>
      <c r="AD17" s="47">
        <v>178.22907541445269</v>
      </c>
      <c r="AE17" s="47">
        <v>0</v>
      </c>
      <c r="AF17" s="9">
        <v>7185.0306335078531</v>
      </c>
      <c r="AG17" s="9">
        <v>1020.522</v>
      </c>
      <c r="AI17" s="2" t="str">
        <f t="shared" si="1"/>
        <v>1999*</v>
      </c>
      <c r="AJ17" s="9">
        <v>2478.4125580934005</v>
      </c>
      <c r="AK17" s="9">
        <v>0</v>
      </c>
      <c r="AL17" s="9">
        <v>4283.3890000000001</v>
      </c>
      <c r="AM17" s="45">
        <v>0</v>
      </c>
      <c r="AN17" s="45"/>
    </row>
    <row r="18" spans="1:40">
      <c r="A18" s="1" t="s">
        <v>167</v>
      </c>
      <c r="B18" s="5">
        <v>2581.087254092422</v>
      </c>
      <c r="C18" s="5">
        <v>460</v>
      </c>
      <c r="D18" s="5">
        <v>4682</v>
      </c>
      <c r="E18" s="5">
        <v>212.23611652245381</v>
      </c>
      <c r="F18" s="5">
        <v>586.673</v>
      </c>
      <c r="G18" s="8">
        <v>221</v>
      </c>
      <c r="H18" s="8">
        <v>42.52</v>
      </c>
      <c r="I18" s="43">
        <v>194.92509145731623</v>
      </c>
      <c r="J18" s="43">
        <v>0</v>
      </c>
      <c r="K18" s="8">
        <v>7679.0123455497378</v>
      </c>
      <c r="L18" s="8">
        <v>1065</v>
      </c>
      <c r="N18" s="1" t="str">
        <f t="shared" si="0"/>
        <v>2000*</v>
      </c>
      <c r="O18" s="8">
        <v>2581.087254092422</v>
      </c>
      <c r="P18" s="43">
        <v>0</v>
      </c>
      <c r="Q18" s="8">
        <v>4682</v>
      </c>
      <c r="R18" s="43">
        <v>0</v>
      </c>
      <c r="S18" s="43"/>
      <c r="V18" s="1" t="s">
        <v>167</v>
      </c>
      <c r="W18" s="5">
        <v>2581.087254092422</v>
      </c>
      <c r="X18" s="5">
        <v>460</v>
      </c>
      <c r="Y18" s="5">
        <v>4682</v>
      </c>
      <c r="Z18" s="5">
        <v>210.88377312629973</v>
      </c>
      <c r="AA18" s="5">
        <v>586.673</v>
      </c>
      <c r="AB18" s="8">
        <v>221</v>
      </c>
      <c r="AC18" s="8">
        <v>42.52</v>
      </c>
      <c r="AD18" s="43">
        <v>194.92509145731623</v>
      </c>
      <c r="AE18" s="43">
        <v>0</v>
      </c>
      <c r="AF18" s="8">
        <v>7679.0123455497378</v>
      </c>
      <c r="AG18" s="8">
        <v>1065</v>
      </c>
      <c r="AI18" s="1" t="str">
        <f t="shared" si="1"/>
        <v>2000*</v>
      </c>
      <c r="AJ18" s="8">
        <v>2581.087254092422</v>
      </c>
      <c r="AK18" s="8">
        <v>0</v>
      </c>
      <c r="AL18" s="8">
        <v>4682</v>
      </c>
      <c r="AM18" s="43">
        <v>0</v>
      </c>
      <c r="AN18" s="43"/>
    </row>
    <row r="19" spans="1:40">
      <c r="A19" s="3" t="s">
        <v>168</v>
      </c>
      <c r="B19" s="6">
        <v>2616.4065844601837</v>
      </c>
      <c r="C19" s="6">
        <v>472</v>
      </c>
      <c r="D19" s="6">
        <v>4955.0320000000002</v>
      </c>
      <c r="E19" s="6">
        <v>224.61271869382472</v>
      </c>
      <c r="F19" s="6">
        <v>608.327</v>
      </c>
      <c r="G19" s="10">
        <v>248.56</v>
      </c>
      <c r="H19" s="10">
        <v>53.901000000000003</v>
      </c>
      <c r="I19" s="45">
        <v>208.74376632515663</v>
      </c>
      <c r="J19" s="45">
        <v>0</v>
      </c>
      <c r="K19" s="10">
        <v>8028.7423507853409</v>
      </c>
      <c r="L19" s="10">
        <v>1116.8689999999999</v>
      </c>
      <c r="N19" s="3" t="str">
        <f t="shared" si="0"/>
        <v>2001*</v>
      </c>
      <c r="O19" s="10">
        <v>2616.4065844601837</v>
      </c>
      <c r="P19" s="45">
        <v>0</v>
      </c>
      <c r="Q19" s="10">
        <v>4955.0320000000002</v>
      </c>
      <c r="R19" s="45">
        <v>0</v>
      </c>
      <c r="S19" s="45"/>
      <c r="V19" s="3" t="s">
        <v>168</v>
      </c>
      <c r="W19" s="6">
        <v>2616.4065844601837</v>
      </c>
      <c r="X19" s="6">
        <v>472</v>
      </c>
      <c r="Y19" s="6">
        <v>4955.0320000000002</v>
      </c>
      <c r="Z19" s="6">
        <v>223.18151305458247</v>
      </c>
      <c r="AA19" s="6">
        <v>608.327</v>
      </c>
      <c r="AB19" s="10">
        <v>248.56</v>
      </c>
      <c r="AC19" s="10">
        <v>53.901000000000003</v>
      </c>
      <c r="AD19" s="45">
        <v>208.74376632515663</v>
      </c>
      <c r="AE19" s="45">
        <v>0</v>
      </c>
      <c r="AF19" s="10">
        <v>8028.7423507853409</v>
      </c>
      <c r="AG19" s="10">
        <v>1116.8689999999999</v>
      </c>
      <c r="AI19" s="3" t="str">
        <f t="shared" si="1"/>
        <v>2001*</v>
      </c>
      <c r="AJ19" s="10">
        <v>2616.4065844601837</v>
      </c>
      <c r="AK19" s="10">
        <v>0</v>
      </c>
      <c r="AL19" s="10">
        <v>4955.0320000000002</v>
      </c>
      <c r="AM19" s="45">
        <v>0</v>
      </c>
      <c r="AN19" s="45"/>
    </row>
    <row r="20" spans="1:40">
      <c r="A20" s="1" t="s">
        <v>169</v>
      </c>
      <c r="B20" s="5">
        <v>2695.0937276253189</v>
      </c>
      <c r="C20" s="5">
        <v>489</v>
      </c>
      <c r="D20" s="5">
        <v>5221.0059999999994</v>
      </c>
      <c r="E20" s="5">
        <v>236.66938013251394</v>
      </c>
      <c r="F20" s="5">
        <v>614.97699999999998</v>
      </c>
      <c r="G20" s="8">
        <v>270.97199999999998</v>
      </c>
      <c r="H20" s="8">
        <v>46.326999999999998</v>
      </c>
      <c r="I20" s="43">
        <v>223.47873310766553</v>
      </c>
      <c r="J20" s="43">
        <v>0</v>
      </c>
      <c r="K20" s="8">
        <v>8410.550460732984</v>
      </c>
      <c r="L20" s="8">
        <v>1133.2360000000001</v>
      </c>
      <c r="N20" s="1" t="str">
        <f t="shared" si="0"/>
        <v>2002*</v>
      </c>
      <c r="O20" s="8">
        <v>2695.0937276253189</v>
      </c>
      <c r="P20" s="43">
        <v>0</v>
      </c>
      <c r="Q20" s="8">
        <v>5221.0059999999994</v>
      </c>
      <c r="R20" s="43">
        <v>0</v>
      </c>
      <c r="S20" s="43"/>
      <c r="V20" s="1" t="s">
        <v>169</v>
      </c>
      <c r="W20" s="5">
        <v>2695.0937276253189</v>
      </c>
      <c r="X20" s="5">
        <v>489</v>
      </c>
      <c r="Y20" s="5">
        <v>5221.0059999999994</v>
      </c>
      <c r="Z20" s="5">
        <v>235.16135087463678</v>
      </c>
      <c r="AA20" s="5">
        <v>614.97699999999998</v>
      </c>
      <c r="AB20" s="8">
        <v>270.97199999999998</v>
      </c>
      <c r="AC20" s="8">
        <v>46.326999999999998</v>
      </c>
      <c r="AD20" s="43">
        <v>223.47873310766553</v>
      </c>
      <c r="AE20" s="43">
        <v>0</v>
      </c>
      <c r="AF20" s="8">
        <v>8410.550460732984</v>
      </c>
      <c r="AG20" s="8">
        <v>1133.2360000000001</v>
      </c>
      <c r="AI20" s="1" t="str">
        <f t="shared" si="1"/>
        <v>2002*</v>
      </c>
      <c r="AJ20" s="8">
        <v>2695.0937276253189</v>
      </c>
      <c r="AK20" s="8">
        <v>0</v>
      </c>
      <c r="AL20" s="8">
        <v>5221.0059999999994</v>
      </c>
      <c r="AM20" s="43">
        <v>0</v>
      </c>
      <c r="AN20" s="43"/>
    </row>
    <row r="21" spans="1:40">
      <c r="A21" s="3" t="s">
        <v>170</v>
      </c>
      <c r="B21" s="6">
        <v>2785.9096543826136</v>
      </c>
      <c r="C21" s="6">
        <v>517</v>
      </c>
      <c r="D21" s="6">
        <v>5231.165</v>
      </c>
      <c r="E21" s="6">
        <v>237.12988989495557</v>
      </c>
      <c r="F21" s="6">
        <v>616.87800000000004</v>
      </c>
      <c r="G21" s="10">
        <v>260.55500000000001</v>
      </c>
      <c r="H21" s="10">
        <v>43.892000000000003</v>
      </c>
      <c r="I21" s="45">
        <v>220.36490059120823</v>
      </c>
      <c r="J21" s="45">
        <v>0</v>
      </c>
      <c r="K21" s="10">
        <v>8497.9945549738222</v>
      </c>
      <c r="L21" s="10">
        <v>1156.9966999999999</v>
      </c>
      <c r="N21" s="3" t="str">
        <f t="shared" si="0"/>
        <v>2003*</v>
      </c>
      <c r="O21" s="10">
        <v>2785.9096543826136</v>
      </c>
      <c r="P21" s="45">
        <v>0</v>
      </c>
      <c r="Q21" s="10">
        <v>5231.165</v>
      </c>
      <c r="R21" s="45">
        <v>0</v>
      </c>
      <c r="S21" s="45"/>
      <c r="V21" s="3" t="s">
        <v>170</v>
      </c>
      <c r="W21" s="6">
        <v>2785.9096543826136</v>
      </c>
      <c r="X21" s="6">
        <v>517</v>
      </c>
      <c r="Y21" s="6">
        <v>5231.165</v>
      </c>
      <c r="Z21" s="6">
        <v>235.61892632341727</v>
      </c>
      <c r="AA21" s="6">
        <v>616.87800000000004</v>
      </c>
      <c r="AB21" s="10">
        <v>260.55500000000001</v>
      </c>
      <c r="AC21" s="10">
        <v>43.892000000000003</v>
      </c>
      <c r="AD21" s="45">
        <v>220.36490059120823</v>
      </c>
      <c r="AE21" s="45">
        <v>0</v>
      </c>
      <c r="AF21" s="10">
        <v>8497.9945549738222</v>
      </c>
      <c r="AG21" s="10">
        <v>1156.9966999999999</v>
      </c>
      <c r="AI21" s="3" t="str">
        <f t="shared" si="1"/>
        <v>2003*</v>
      </c>
      <c r="AJ21" s="10">
        <v>2785.9096543826136</v>
      </c>
      <c r="AK21" s="10">
        <v>0</v>
      </c>
      <c r="AL21" s="10">
        <v>5231.165</v>
      </c>
      <c r="AM21" s="45">
        <v>0</v>
      </c>
      <c r="AN21" s="45"/>
    </row>
    <row r="22" spans="1:40">
      <c r="A22" s="1" t="s">
        <v>171</v>
      </c>
      <c r="B22" s="5">
        <v>2901.260428077846</v>
      </c>
      <c r="C22" s="5">
        <v>533</v>
      </c>
      <c r="D22" s="5">
        <v>5232.451</v>
      </c>
      <c r="E22" s="5">
        <v>237.1881845651495</v>
      </c>
      <c r="F22" s="5">
        <v>615.779</v>
      </c>
      <c r="G22" s="8">
        <v>254.92699999999999</v>
      </c>
      <c r="H22" s="8">
        <v>46.670999999999999</v>
      </c>
      <c r="I22" s="43">
        <v>234.58984201492535</v>
      </c>
      <c r="J22" s="43">
        <v>0</v>
      </c>
      <c r="K22" s="8">
        <v>8623.2282700927717</v>
      </c>
      <c r="L22" s="8">
        <v>1177</v>
      </c>
      <c r="N22" s="1" t="str">
        <f t="shared" si="0"/>
        <v>2004*</v>
      </c>
      <c r="O22" s="8">
        <v>2901.260428077846</v>
      </c>
      <c r="P22" s="43">
        <v>0</v>
      </c>
      <c r="Q22" s="8">
        <v>5232.451</v>
      </c>
      <c r="R22" s="43">
        <v>0</v>
      </c>
      <c r="S22" s="43"/>
      <c r="V22" s="1" t="s">
        <v>171</v>
      </c>
      <c r="W22" s="5">
        <v>2901.260428077846</v>
      </c>
      <c r="X22" s="5">
        <v>533</v>
      </c>
      <c r="Y22" s="5">
        <v>5232.451</v>
      </c>
      <c r="Z22" s="5">
        <v>235.67684954687743</v>
      </c>
      <c r="AA22" s="5">
        <v>615.779</v>
      </c>
      <c r="AB22" s="8">
        <v>254.92699999999999</v>
      </c>
      <c r="AC22" s="8">
        <v>46.670999999999999</v>
      </c>
      <c r="AD22" s="43">
        <v>234.58984201492535</v>
      </c>
      <c r="AE22" s="43">
        <v>0</v>
      </c>
      <c r="AF22" s="8">
        <v>8623.2282700927717</v>
      </c>
      <c r="AG22" s="8">
        <v>1177</v>
      </c>
      <c r="AI22" s="1" t="str">
        <f t="shared" si="1"/>
        <v>2004*</v>
      </c>
      <c r="AJ22" s="8">
        <v>2901.260428077846</v>
      </c>
      <c r="AK22" s="8">
        <v>0</v>
      </c>
      <c r="AL22" s="8">
        <v>5232.451</v>
      </c>
      <c r="AM22" s="43">
        <v>0</v>
      </c>
      <c r="AN22" s="43"/>
    </row>
    <row r="23" spans="1:40">
      <c r="A23" s="3" t="s">
        <v>172</v>
      </c>
      <c r="B23" s="6">
        <v>2951.0891569999999</v>
      </c>
      <c r="C23" s="6">
        <v>528</v>
      </c>
      <c r="D23" s="6">
        <v>5191</v>
      </c>
      <c r="E23" s="6">
        <v>235.30920138147323</v>
      </c>
      <c r="F23" s="6">
        <v>616.56839500000001</v>
      </c>
      <c r="G23" s="10">
        <v>254.47200000000001</v>
      </c>
      <c r="H23" s="10">
        <v>44.521000000000001</v>
      </c>
      <c r="I23" s="10">
        <v>341.23372947014929</v>
      </c>
      <c r="J23" s="10">
        <v>47.304600000000001</v>
      </c>
      <c r="K23" s="10">
        <v>8737.7948864701502</v>
      </c>
      <c r="L23" s="10">
        <v>1200.547</v>
      </c>
      <c r="N23" s="3" t="str">
        <f t="shared" si="0"/>
        <v>2005*</v>
      </c>
      <c r="O23" s="10">
        <v>2951.0891569999999</v>
      </c>
      <c r="P23" s="45">
        <v>1.2874999999999998E-2</v>
      </c>
      <c r="Q23" s="10">
        <v>5191</v>
      </c>
      <c r="R23" s="45">
        <v>0</v>
      </c>
      <c r="S23" s="45"/>
      <c r="V23" s="3" t="s">
        <v>172</v>
      </c>
      <c r="W23" s="6">
        <v>2951.0891569999999</v>
      </c>
      <c r="X23" s="6">
        <v>528</v>
      </c>
      <c r="Y23" s="6">
        <v>5191</v>
      </c>
      <c r="Z23" s="6">
        <v>233.8098390214912</v>
      </c>
      <c r="AA23" s="6">
        <v>616.56839500000001</v>
      </c>
      <c r="AB23" s="10">
        <v>254.47200000000001</v>
      </c>
      <c r="AC23" s="10">
        <v>44.521000000000001</v>
      </c>
      <c r="AD23" s="10">
        <v>341.23372947014929</v>
      </c>
      <c r="AE23" s="10">
        <v>47.304600000000001</v>
      </c>
      <c r="AF23" s="10">
        <v>8737.7948864701502</v>
      </c>
      <c r="AG23" s="10">
        <v>1200.547</v>
      </c>
      <c r="AI23" s="3" t="str">
        <f t="shared" si="1"/>
        <v>2005*</v>
      </c>
      <c r="AJ23" s="10">
        <v>2951.0891569999999</v>
      </c>
      <c r="AK23" s="10">
        <v>1.2874999999999998E-2</v>
      </c>
      <c r="AL23" s="10">
        <v>5191</v>
      </c>
      <c r="AM23" s="45">
        <v>0</v>
      </c>
      <c r="AN23" s="45"/>
    </row>
    <row r="24" spans="1:40">
      <c r="A24" s="1" t="s">
        <v>173</v>
      </c>
      <c r="B24" s="5">
        <v>3049.6013550000002</v>
      </c>
      <c r="C24" s="5">
        <v>538</v>
      </c>
      <c r="D24" s="5">
        <v>6265.3442759999998</v>
      </c>
      <c r="E24" s="5">
        <v>284.00946984502878</v>
      </c>
      <c r="F24" s="5">
        <v>829.64300000000003</v>
      </c>
      <c r="G24" s="8">
        <v>268.637</v>
      </c>
      <c r="H24" s="8">
        <v>44.521000000000001</v>
      </c>
      <c r="I24" s="8">
        <v>341.31120700000002</v>
      </c>
      <c r="J24" s="8">
        <v>50.954000000000001</v>
      </c>
      <c r="K24" s="8">
        <v>9924.8938380000018</v>
      </c>
      <c r="L24" s="8">
        <v>1435.587</v>
      </c>
      <c r="N24" s="1" t="str">
        <f t="shared" si="0"/>
        <v>2006*</v>
      </c>
      <c r="O24" s="8">
        <v>3049.6013550000002</v>
      </c>
      <c r="P24" s="43">
        <v>1.545E-2</v>
      </c>
      <c r="Q24" s="8">
        <v>6265.3442759999998</v>
      </c>
      <c r="R24" s="43">
        <v>0</v>
      </c>
      <c r="S24" s="43"/>
      <c r="V24" s="1" t="s">
        <v>173</v>
      </c>
      <c r="W24" s="5">
        <v>3049.6013550000002</v>
      </c>
      <c r="X24" s="5">
        <v>538</v>
      </c>
      <c r="Y24" s="5">
        <v>6265.3442759999998</v>
      </c>
      <c r="Z24" s="5">
        <v>282.19979514270494</v>
      </c>
      <c r="AA24" s="5">
        <v>829.64300000000003</v>
      </c>
      <c r="AB24" s="8">
        <v>268.637</v>
      </c>
      <c r="AC24" s="8">
        <v>44.521000000000001</v>
      </c>
      <c r="AD24" s="8">
        <v>341.31120700000002</v>
      </c>
      <c r="AE24" s="8">
        <v>50.954000000000001</v>
      </c>
      <c r="AF24" s="8">
        <v>9924.8938380000018</v>
      </c>
      <c r="AG24" s="8">
        <v>1435.587</v>
      </c>
      <c r="AI24" s="1" t="str">
        <f t="shared" si="1"/>
        <v>2006*</v>
      </c>
      <c r="AJ24" s="8">
        <v>3049.6013550000002</v>
      </c>
      <c r="AK24" s="8">
        <v>1.545E-2</v>
      </c>
      <c r="AL24" s="8">
        <v>6265.3442759999998</v>
      </c>
      <c r="AM24" s="43">
        <v>0</v>
      </c>
      <c r="AN24" s="43"/>
    </row>
    <row r="25" spans="1:40">
      <c r="A25" s="2" t="s">
        <v>95</v>
      </c>
      <c r="B25" s="7">
        <v>3150.4907300000004</v>
      </c>
      <c r="C25" s="7">
        <v>550</v>
      </c>
      <c r="D25" s="7">
        <v>8112.5868580000006</v>
      </c>
      <c r="E25" s="7">
        <v>367.74539292887982</v>
      </c>
      <c r="F25" s="7">
        <v>1221.7670000000001</v>
      </c>
      <c r="G25" s="9">
        <v>330.19602800000001</v>
      </c>
      <c r="H25" s="9">
        <v>53.61</v>
      </c>
      <c r="I25" s="9">
        <v>381.70039999999995</v>
      </c>
      <c r="J25" s="9">
        <v>58.723138461538454</v>
      </c>
      <c r="K25" s="9">
        <v>11974.974016</v>
      </c>
      <c r="L25" s="9">
        <v>1825.424626</v>
      </c>
      <c r="N25" s="2" t="str">
        <f t="shared" si="0"/>
        <v>2007*</v>
      </c>
      <c r="O25" s="9">
        <v>3150.4907300000004</v>
      </c>
      <c r="P25" s="45">
        <v>1.2874999999999998E-2</v>
      </c>
      <c r="Q25" s="9">
        <v>8112.5868580000006</v>
      </c>
      <c r="R25" s="47">
        <v>0</v>
      </c>
      <c r="S25" s="47"/>
      <c r="V25" s="2" t="s">
        <v>95</v>
      </c>
      <c r="W25" s="7">
        <v>3150.4907300000004</v>
      </c>
      <c r="X25" s="7">
        <v>550</v>
      </c>
      <c r="Y25" s="7">
        <v>8112.5868580000006</v>
      </c>
      <c r="Z25" s="7">
        <v>365.40216284277506</v>
      </c>
      <c r="AA25" s="7">
        <v>1221.7670000000001</v>
      </c>
      <c r="AB25" s="9">
        <v>330.19602800000001</v>
      </c>
      <c r="AC25" s="9">
        <v>53.61</v>
      </c>
      <c r="AD25" s="9">
        <v>381.70039999999995</v>
      </c>
      <c r="AE25" s="9">
        <v>58.723138461538454</v>
      </c>
      <c r="AF25" s="9">
        <v>11974.974016</v>
      </c>
      <c r="AG25" s="9">
        <v>1825.424626</v>
      </c>
      <c r="AI25" s="2" t="str">
        <f t="shared" si="1"/>
        <v>2007*</v>
      </c>
      <c r="AJ25" s="9">
        <v>3150.4907300000004</v>
      </c>
      <c r="AK25" s="9">
        <v>1.2874999999999998E-2</v>
      </c>
      <c r="AL25" s="9">
        <v>8112.5868580000006</v>
      </c>
      <c r="AM25" s="45">
        <v>0</v>
      </c>
      <c r="AN25" s="45"/>
    </row>
    <row r="26" spans="1:40">
      <c r="A26" s="1" t="s">
        <v>96</v>
      </c>
      <c r="B26" s="5">
        <v>3235.1341770977119</v>
      </c>
      <c r="C26" s="5">
        <v>546</v>
      </c>
      <c r="D26" s="5">
        <v>12434.076205000001</v>
      </c>
      <c r="E26" s="5">
        <v>563.63948019936993</v>
      </c>
      <c r="F26" s="5">
        <v>1502.12</v>
      </c>
      <c r="G26" s="8">
        <v>399.93685799999997</v>
      </c>
      <c r="H26" s="8">
        <v>62.639000000000003</v>
      </c>
      <c r="I26" s="8">
        <v>398.33234100000004</v>
      </c>
      <c r="J26" s="8">
        <v>61.28189861538462</v>
      </c>
      <c r="K26" s="8">
        <v>16467.479581097712</v>
      </c>
      <c r="L26" s="8">
        <v>2134.81</v>
      </c>
      <c r="N26" s="1" t="str">
        <f t="shared" si="0"/>
        <v>2008*</v>
      </c>
      <c r="O26" s="8">
        <v>3235.1341770977119</v>
      </c>
      <c r="P26" s="43">
        <v>1.2874999999999998E-2</v>
      </c>
      <c r="Q26" s="8">
        <v>12434.076205000001</v>
      </c>
      <c r="R26" s="43">
        <v>0</v>
      </c>
      <c r="S26" s="43"/>
      <c r="V26" s="1" t="s">
        <v>96</v>
      </c>
      <c r="W26" s="5">
        <v>3235.1341770977119</v>
      </c>
      <c r="X26" s="5">
        <v>546</v>
      </c>
      <c r="Y26" s="5">
        <v>12434.076205000001</v>
      </c>
      <c r="Z26" s="5">
        <v>560.04803619187135</v>
      </c>
      <c r="AA26" s="5">
        <v>1502.12</v>
      </c>
      <c r="AB26" s="8">
        <v>399.93685799999997</v>
      </c>
      <c r="AC26" s="8">
        <v>62.639000000000003</v>
      </c>
      <c r="AD26" s="8">
        <v>398.33234100000004</v>
      </c>
      <c r="AE26" s="8">
        <v>61.28189861538462</v>
      </c>
      <c r="AF26" s="8">
        <v>16467.479581097712</v>
      </c>
      <c r="AG26" s="8">
        <v>2134.81</v>
      </c>
      <c r="AI26" s="1" t="str">
        <f t="shared" si="1"/>
        <v>2008*</v>
      </c>
      <c r="AJ26" s="8">
        <v>3235.1341770977119</v>
      </c>
      <c r="AK26" s="8">
        <v>1.2874999999999998E-2</v>
      </c>
      <c r="AL26" s="8">
        <v>12434.076205000001</v>
      </c>
      <c r="AM26" s="43">
        <v>0</v>
      </c>
      <c r="AN26" s="43"/>
    </row>
    <row r="27" spans="1:40">
      <c r="A27" s="3" t="s">
        <v>97</v>
      </c>
      <c r="B27" s="6">
        <v>3171.3940371383223</v>
      </c>
      <c r="C27" s="6">
        <v>542</v>
      </c>
      <c r="D27" s="6">
        <v>12924.793751000001</v>
      </c>
      <c r="E27" s="6">
        <v>585.88381729301989</v>
      </c>
      <c r="F27" s="6">
        <v>1523.3030000000001</v>
      </c>
      <c r="G27" s="10">
        <v>355.52612099999999</v>
      </c>
      <c r="H27" s="10">
        <v>60.034999999999997</v>
      </c>
      <c r="I27" s="10">
        <v>383.84342200000003</v>
      </c>
      <c r="J27" s="10">
        <v>59.052834153846156</v>
      </c>
      <c r="K27" s="10">
        <v>16835.557331138323</v>
      </c>
      <c r="L27" s="10">
        <v>2147.3440000000001</v>
      </c>
      <c r="N27" s="3" t="str">
        <f t="shared" si="0"/>
        <v>2009*</v>
      </c>
      <c r="O27" s="10">
        <v>3171.3940371383223</v>
      </c>
      <c r="P27" s="45">
        <v>1.8024999999999999E-2</v>
      </c>
      <c r="Q27" s="10">
        <v>12924.793751000001</v>
      </c>
      <c r="R27" s="45">
        <v>0</v>
      </c>
      <c r="S27" s="45"/>
      <c r="V27" s="3" t="s">
        <v>97</v>
      </c>
      <c r="W27" s="6">
        <v>3171.3940371383223</v>
      </c>
      <c r="X27" s="6">
        <v>542</v>
      </c>
      <c r="Y27" s="6">
        <v>12924.793751000001</v>
      </c>
      <c r="Z27" s="6">
        <v>582.15063500429312</v>
      </c>
      <c r="AA27" s="6">
        <v>1523.3030000000001</v>
      </c>
      <c r="AB27" s="10">
        <v>355.52612099999999</v>
      </c>
      <c r="AC27" s="10">
        <v>60.034999999999997</v>
      </c>
      <c r="AD27" s="10">
        <v>383.84342200000003</v>
      </c>
      <c r="AE27" s="10">
        <v>59.052834153846156</v>
      </c>
      <c r="AF27" s="10">
        <v>16835.557331138323</v>
      </c>
      <c r="AG27" s="10">
        <v>2147.3440000000001</v>
      </c>
      <c r="AI27" s="3" t="str">
        <f t="shared" si="1"/>
        <v>2009*</v>
      </c>
      <c r="AJ27" s="10">
        <v>3171.3940371383223</v>
      </c>
      <c r="AK27" s="10">
        <v>1.8024999999999999E-2</v>
      </c>
      <c r="AL27" s="10">
        <v>12924.793751000001</v>
      </c>
      <c r="AM27" s="45">
        <v>0</v>
      </c>
      <c r="AN27" s="45"/>
    </row>
    <row r="28" spans="1:40">
      <c r="A28" s="1" t="s">
        <v>98</v>
      </c>
      <c r="B28" s="5">
        <v>3139.6303565122657</v>
      </c>
      <c r="C28" s="5">
        <v>562</v>
      </c>
      <c r="D28" s="5">
        <v>13208.862164999999</v>
      </c>
      <c r="E28" s="5">
        <v>556.74352832490285</v>
      </c>
      <c r="F28" s="5">
        <v>1554.777</v>
      </c>
      <c r="G28" s="8">
        <v>329.58926800000103</v>
      </c>
      <c r="H28" s="8">
        <v>51.941000000000003</v>
      </c>
      <c r="I28" s="8">
        <v>380.79881699999999</v>
      </c>
      <c r="J28" s="8">
        <v>58.58443338461538</v>
      </c>
      <c r="K28" s="8">
        <v>17058.880606512263</v>
      </c>
      <c r="L28" s="8">
        <v>2181.4549999999999</v>
      </c>
      <c r="N28" s="1" t="str">
        <f t="shared" si="0"/>
        <v>2010*</v>
      </c>
      <c r="O28" s="8">
        <v>3139.6303565122657</v>
      </c>
      <c r="P28" s="43">
        <v>2.5749999999999995E-2</v>
      </c>
      <c r="Q28" s="8">
        <v>13208.862164999999</v>
      </c>
      <c r="R28" s="43">
        <v>0</v>
      </c>
      <c r="S28" s="43"/>
      <c r="V28" s="1" t="s">
        <v>98</v>
      </c>
      <c r="W28" s="5">
        <v>3139.6303565122657</v>
      </c>
      <c r="X28" s="5">
        <v>562</v>
      </c>
      <c r="Y28" s="5">
        <v>13208.862164999999</v>
      </c>
      <c r="Z28" s="5">
        <v>594.94547032473804</v>
      </c>
      <c r="AA28" s="5">
        <v>1554.777</v>
      </c>
      <c r="AB28" s="8">
        <v>329.58926800000103</v>
      </c>
      <c r="AC28" s="8">
        <v>51.941000000000003</v>
      </c>
      <c r="AD28" s="8">
        <v>380.79881699999999</v>
      </c>
      <c r="AE28" s="8">
        <v>58.58443338461538</v>
      </c>
      <c r="AF28" s="8">
        <v>17058.880606512263</v>
      </c>
      <c r="AG28" s="8">
        <v>2181.4549999999999</v>
      </c>
      <c r="AI28" s="1" t="str">
        <f t="shared" si="1"/>
        <v>2010*</v>
      </c>
      <c r="AJ28" s="8">
        <v>3139.6303565122657</v>
      </c>
      <c r="AK28" s="8">
        <v>2.5749999999999995E-2</v>
      </c>
      <c r="AL28" s="8">
        <v>13208.862164999999</v>
      </c>
      <c r="AM28" s="43">
        <v>0</v>
      </c>
      <c r="AN28" s="43"/>
    </row>
    <row r="29" spans="1:40">
      <c r="A29" s="3" t="s">
        <v>99</v>
      </c>
      <c r="B29" s="6">
        <v>3202.7832989484637</v>
      </c>
      <c r="C29" s="6">
        <v>558</v>
      </c>
      <c r="D29" s="6">
        <v>13284.585305000001</v>
      </c>
      <c r="E29" s="6">
        <v>559.93520127998534</v>
      </c>
      <c r="F29" s="6">
        <v>1560.999</v>
      </c>
      <c r="G29" s="10">
        <v>323.28699999999998</v>
      </c>
      <c r="H29" s="10">
        <v>53.634</v>
      </c>
      <c r="I29" s="10">
        <v>405.51953299999997</v>
      </c>
      <c r="J29" s="10">
        <v>62.387620461538461</v>
      </c>
      <c r="K29" s="10">
        <v>17216.175136948463</v>
      </c>
      <c r="L29" s="10">
        <v>2188.6971816498399</v>
      </c>
      <c r="N29" s="3" t="str">
        <f t="shared" si="0"/>
        <v>2011*</v>
      </c>
      <c r="O29" s="10">
        <v>3202.7832989484637</v>
      </c>
      <c r="P29" s="45">
        <v>2.8325000000000003E-2</v>
      </c>
      <c r="Q29" s="10">
        <v>13284.585305000001</v>
      </c>
      <c r="R29" s="10">
        <v>0.16639999999999999</v>
      </c>
      <c r="S29" s="10"/>
      <c r="V29" s="3" t="s">
        <v>99</v>
      </c>
      <c r="W29" s="6">
        <v>3202.7832989484637</v>
      </c>
      <c r="X29" s="6">
        <v>558</v>
      </c>
      <c r="Y29" s="6">
        <v>13284.585305000001</v>
      </c>
      <c r="Z29" s="6">
        <v>598.35614556527014</v>
      </c>
      <c r="AA29" s="6">
        <v>1560.999</v>
      </c>
      <c r="AB29" s="10">
        <v>323.28699999999998</v>
      </c>
      <c r="AC29" s="10">
        <v>53.634</v>
      </c>
      <c r="AD29" s="10">
        <v>405.51953299999997</v>
      </c>
      <c r="AE29" s="10">
        <v>62.387620461538461</v>
      </c>
      <c r="AF29" s="10">
        <v>17216.175136948463</v>
      </c>
      <c r="AG29" s="10">
        <v>2188.6971816498399</v>
      </c>
      <c r="AI29" s="3" t="str">
        <f t="shared" si="1"/>
        <v>2011*</v>
      </c>
      <c r="AJ29" s="10">
        <v>3202.7832989484637</v>
      </c>
      <c r="AK29" s="10">
        <v>2.8325000000000003E-2</v>
      </c>
      <c r="AL29" s="10">
        <v>13284.585305000001</v>
      </c>
      <c r="AM29" s="45">
        <v>0.16639999999999999</v>
      </c>
      <c r="AN29" s="45"/>
    </row>
    <row r="30" spans="1:40">
      <c r="A30" s="1" t="s">
        <v>100</v>
      </c>
      <c r="B30" s="5">
        <v>3267.6148055522572</v>
      </c>
      <c r="C30" s="5">
        <v>566</v>
      </c>
      <c r="D30" s="5">
        <v>13544.895333</v>
      </c>
      <c r="E30" s="5">
        <v>570.90707165282402</v>
      </c>
      <c r="F30" s="5">
        <v>1586.248</v>
      </c>
      <c r="G30" s="8">
        <v>339.45499999999998</v>
      </c>
      <c r="H30" s="8">
        <v>53.646000000000001</v>
      </c>
      <c r="I30" s="8">
        <v>410.12901299999999</v>
      </c>
      <c r="J30" s="8">
        <v>63.096771230769228</v>
      </c>
      <c r="K30" s="8">
        <v>17560.961538552259</v>
      </c>
      <c r="L30" s="8">
        <v>2221.3195000000001</v>
      </c>
      <c r="N30" s="1" t="str">
        <f t="shared" si="0"/>
        <v>2012*</v>
      </c>
      <c r="O30" s="8">
        <v>3267.6148055522572</v>
      </c>
      <c r="P30" s="43">
        <v>3.2187500000000001E-2</v>
      </c>
      <c r="Q30" s="8">
        <v>13544.895333</v>
      </c>
      <c r="R30" s="8">
        <v>1.1326130000000001</v>
      </c>
      <c r="S30" s="8"/>
      <c r="V30" s="1" t="s">
        <v>100</v>
      </c>
      <c r="W30" s="5">
        <v>3267.6148055522572</v>
      </c>
      <c r="X30" s="5">
        <v>566</v>
      </c>
      <c r="Y30" s="5">
        <v>13543.762720000001</v>
      </c>
      <c r="Z30" s="5">
        <v>610.02985577123366</v>
      </c>
      <c r="AA30" s="5">
        <v>1586.248</v>
      </c>
      <c r="AB30" s="8">
        <v>339.45499999999998</v>
      </c>
      <c r="AC30" s="8">
        <v>53.646000000000001</v>
      </c>
      <c r="AD30" s="8">
        <v>410.12901299999999</v>
      </c>
      <c r="AE30" s="8">
        <v>63.096771230769228</v>
      </c>
      <c r="AF30" s="8">
        <v>17560.961538552259</v>
      </c>
      <c r="AG30" s="8">
        <v>2221.3195000000001</v>
      </c>
      <c r="AI30" s="1" t="str">
        <f t="shared" si="1"/>
        <v>2012*</v>
      </c>
      <c r="AJ30" s="8">
        <v>3267.6148055522572</v>
      </c>
      <c r="AK30" s="8">
        <v>3.2187500000000001E-2</v>
      </c>
      <c r="AL30" s="8">
        <v>13543.762720000001</v>
      </c>
      <c r="AM30" s="8">
        <v>1.1326130000000001</v>
      </c>
      <c r="AN30" s="43"/>
    </row>
    <row r="31" spans="1:40">
      <c r="A31" s="3" t="s">
        <v>101</v>
      </c>
      <c r="B31" s="6">
        <v>3316.3110825881058</v>
      </c>
      <c r="C31" s="6">
        <v>599</v>
      </c>
      <c r="D31" s="6">
        <v>13979.687915</v>
      </c>
      <c r="E31" s="6">
        <v>589.23324942410795</v>
      </c>
      <c r="F31" s="6">
        <v>1638.143</v>
      </c>
      <c r="G31" s="10">
        <v>373.572</v>
      </c>
      <c r="H31" s="10">
        <v>61.737000000000002</v>
      </c>
      <c r="I31" s="10">
        <v>444.57337000000001</v>
      </c>
      <c r="J31" s="10">
        <v>61.082999999999998</v>
      </c>
      <c r="K31" s="10">
        <v>18109.604462588104</v>
      </c>
      <c r="L31" s="10">
        <v>2320.0817999999999</v>
      </c>
      <c r="N31" s="3" t="str">
        <f t="shared" si="0"/>
        <v>2013*</v>
      </c>
      <c r="O31" s="10">
        <v>3316.3110825881058</v>
      </c>
      <c r="P31" s="45">
        <v>0.16222500000000001</v>
      </c>
      <c r="Q31" s="10">
        <v>13979.687915</v>
      </c>
      <c r="R31" s="10">
        <v>4.5399050000000001</v>
      </c>
      <c r="S31" s="10"/>
      <c r="V31" s="3" t="s">
        <v>101</v>
      </c>
      <c r="W31" s="6">
        <v>3316.3110825881058</v>
      </c>
      <c r="X31" s="6">
        <v>599</v>
      </c>
      <c r="Y31" s="6">
        <v>13975.148010000001</v>
      </c>
      <c r="Z31" s="6">
        <v>629.46004748981193</v>
      </c>
      <c r="AA31" s="6">
        <v>1638.143</v>
      </c>
      <c r="AB31" s="10">
        <v>373.572</v>
      </c>
      <c r="AC31" s="10">
        <v>61.737000000000002</v>
      </c>
      <c r="AD31" s="10">
        <v>444.57337000000001</v>
      </c>
      <c r="AE31" s="10">
        <v>61.082999999999998</v>
      </c>
      <c r="AF31" s="10">
        <v>18109.604462588104</v>
      </c>
      <c r="AG31" s="10">
        <v>2320.0817999999999</v>
      </c>
      <c r="AI31" s="3" t="str">
        <f t="shared" si="1"/>
        <v>2013*</v>
      </c>
      <c r="AJ31" s="10">
        <v>3316.3110825881058</v>
      </c>
      <c r="AK31" s="10">
        <v>0.16222500000000001</v>
      </c>
      <c r="AL31" s="10">
        <v>13975.148010000001</v>
      </c>
      <c r="AM31" s="10">
        <v>4.5399050000000001</v>
      </c>
      <c r="AN31" s="45"/>
    </row>
    <row r="32" spans="1:40">
      <c r="A32" s="1" t="s">
        <v>102</v>
      </c>
      <c r="B32" s="5">
        <v>3339.2080719999999</v>
      </c>
      <c r="C32" s="5">
        <v>574</v>
      </c>
      <c r="D32" s="5">
        <v>13983.407500000001</v>
      </c>
      <c r="E32" s="5">
        <v>589.39002711252158</v>
      </c>
      <c r="F32" s="5">
        <v>1670.7270000000001</v>
      </c>
      <c r="G32" s="8">
        <v>360.93799999999999</v>
      </c>
      <c r="H32" s="8">
        <v>53.920999999999999</v>
      </c>
      <c r="I32" s="8">
        <v>438.81802500000003</v>
      </c>
      <c r="J32" s="8">
        <v>60.872999999999998</v>
      </c>
      <c r="K32" s="8">
        <v>18086.314347</v>
      </c>
      <c r="L32" s="8">
        <v>2329.8047999999999</v>
      </c>
      <c r="N32" s="1" t="str">
        <f t="shared" si="0"/>
        <v>2014*</v>
      </c>
      <c r="O32" s="8">
        <v>3339.2080719999999</v>
      </c>
      <c r="P32" s="43">
        <v>0.79498634781444133</v>
      </c>
      <c r="Q32" s="8">
        <v>13983.407500000001</v>
      </c>
      <c r="R32" s="8">
        <v>36.057250000000003</v>
      </c>
      <c r="S32" s="8"/>
      <c r="V32" s="1" t="s">
        <v>102</v>
      </c>
      <c r="W32" s="5">
        <v>3339.2080719999999</v>
      </c>
      <c r="X32" s="5">
        <v>574</v>
      </c>
      <c r="Y32" s="5">
        <v>13947.350250000001</v>
      </c>
      <c r="Z32" s="5">
        <v>628.20799782871427</v>
      </c>
      <c r="AA32" s="5">
        <v>1670.7270000000001</v>
      </c>
      <c r="AB32" s="8">
        <v>360.93799999999999</v>
      </c>
      <c r="AC32" s="8">
        <v>53.920999999999999</v>
      </c>
      <c r="AD32" s="8">
        <v>438.81802500000003</v>
      </c>
      <c r="AE32" s="8">
        <v>60.872999999999998</v>
      </c>
      <c r="AF32" s="8">
        <v>18086.314347</v>
      </c>
      <c r="AG32" s="8">
        <v>2329.8047999999999</v>
      </c>
      <c r="AI32" s="1" t="str">
        <f t="shared" si="1"/>
        <v>2014*</v>
      </c>
      <c r="AJ32" s="8">
        <v>3339.2080719999999</v>
      </c>
      <c r="AK32" s="8">
        <v>0.79498634781444133</v>
      </c>
      <c r="AL32" s="8">
        <v>13947.350250000001</v>
      </c>
      <c r="AM32" s="8">
        <v>36.057250000000003</v>
      </c>
      <c r="AN32" s="43"/>
    </row>
    <row r="33" spans="1:40">
      <c r="A33" s="2" t="s">
        <v>103</v>
      </c>
      <c r="B33" s="7">
        <v>3606.1122750000004</v>
      </c>
      <c r="C33" s="7">
        <v>618</v>
      </c>
      <c r="D33" s="7">
        <v>14356.505570000001</v>
      </c>
      <c r="E33" s="7">
        <v>605.11582796563482</v>
      </c>
      <c r="F33" s="7">
        <v>1685.893</v>
      </c>
      <c r="G33" s="9">
        <v>369.56200000000001</v>
      </c>
      <c r="H33" s="9">
        <v>57.106000000000002</v>
      </c>
      <c r="I33" s="9">
        <v>466.94756699999999</v>
      </c>
      <c r="J33" s="9">
        <v>75.394999999999996</v>
      </c>
      <c r="K33" s="9">
        <v>18799.127412000002</v>
      </c>
      <c r="L33" s="9">
        <v>2383.2469999999998</v>
      </c>
      <c r="N33" s="2" t="str">
        <f t="shared" si="0"/>
        <v>2015*</v>
      </c>
      <c r="O33" s="9">
        <v>3606.1122750000004</v>
      </c>
      <c r="P33" s="45">
        <v>1.9104513647938357</v>
      </c>
      <c r="Q33" s="9">
        <v>14356.505570000001</v>
      </c>
      <c r="R33" s="9">
        <v>61.348399999999998</v>
      </c>
      <c r="S33" s="9"/>
      <c r="V33" s="2" t="s">
        <v>103</v>
      </c>
      <c r="W33" s="7">
        <v>3606.1122750000004</v>
      </c>
      <c r="X33" s="7">
        <v>618</v>
      </c>
      <c r="Y33" s="7">
        <v>14356.505570000001</v>
      </c>
      <c r="Z33" s="7">
        <v>646.63692086935885</v>
      </c>
      <c r="AA33" s="7">
        <v>1685.893</v>
      </c>
      <c r="AB33" s="9">
        <v>369.56200000000001</v>
      </c>
      <c r="AC33" s="9">
        <v>57.106000000000002</v>
      </c>
      <c r="AD33" s="9">
        <v>466.94756699999999</v>
      </c>
      <c r="AE33" s="9">
        <v>75.394999999999996</v>
      </c>
      <c r="AF33" s="9">
        <v>18799.127412000002</v>
      </c>
      <c r="AG33" s="9">
        <v>2383.2469999999998</v>
      </c>
      <c r="AI33" s="2" t="str">
        <f t="shared" si="1"/>
        <v>2015*</v>
      </c>
      <c r="AJ33" s="9">
        <v>3606.1122750000004</v>
      </c>
      <c r="AK33" s="9">
        <v>1.9104513647938357</v>
      </c>
      <c r="AL33" s="9">
        <v>14356.505570000001</v>
      </c>
      <c r="AM33" s="9">
        <v>61.348399999999998</v>
      </c>
      <c r="AN33" s="45"/>
    </row>
    <row r="34" spans="1:40">
      <c r="A34" s="1" t="s">
        <v>104</v>
      </c>
      <c r="B34" s="5">
        <v>3383.9948581428566</v>
      </c>
      <c r="C34" s="5">
        <v>590</v>
      </c>
      <c r="D34" s="5">
        <v>14334.185162000002</v>
      </c>
      <c r="E34" s="5">
        <v>604.17503968664892</v>
      </c>
      <c r="F34" s="5">
        <v>1695.9590700000001</v>
      </c>
      <c r="G34" s="8">
        <v>360.423</v>
      </c>
      <c r="H34" s="8">
        <v>57.052</v>
      </c>
      <c r="I34" s="8">
        <v>470.85713900000002</v>
      </c>
      <c r="J34" s="8">
        <v>71.457400000000007</v>
      </c>
      <c r="K34" s="8">
        <v>18549.460159142858</v>
      </c>
      <c r="L34" s="8">
        <v>2378.5148370000002</v>
      </c>
      <c r="N34" s="1" t="str">
        <f t="shared" si="0"/>
        <v>2016*</v>
      </c>
      <c r="O34" s="8">
        <v>3383.9948581428566</v>
      </c>
      <c r="P34" s="43">
        <v>3.7702152826701463</v>
      </c>
      <c r="Q34" s="8">
        <v>14334.185162000002</v>
      </c>
      <c r="R34" s="8">
        <v>218.16628200000002</v>
      </c>
      <c r="S34" s="8"/>
      <c r="V34" s="1" t="s">
        <v>104</v>
      </c>
      <c r="W34" s="5">
        <v>3383.9948581428566</v>
      </c>
      <c r="X34" s="5">
        <v>590</v>
      </c>
      <c r="Y34" s="5">
        <v>14334.185162000002</v>
      </c>
      <c r="Z34" s="5">
        <v>645.63157873848365</v>
      </c>
      <c r="AA34" s="5">
        <v>1695.9590700000001</v>
      </c>
      <c r="AB34" s="8">
        <v>360.423</v>
      </c>
      <c r="AC34" s="8">
        <v>57.052</v>
      </c>
      <c r="AD34" s="8">
        <v>470.85713900000002</v>
      </c>
      <c r="AE34" s="8">
        <v>71.457400000000007</v>
      </c>
      <c r="AF34" s="8">
        <v>18549.460159142858</v>
      </c>
      <c r="AG34" s="8">
        <v>2378.5148370000002</v>
      </c>
      <c r="AI34" s="1" t="str">
        <f t="shared" si="1"/>
        <v>2016*</v>
      </c>
      <c r="AJ34" s="8">
        <v>3383.9948581428566</v>
      </c>
      <c r="AK34" s="8">
        <v>3.7702152826701463</v>
      </c>
      <c r="AL34" s="8">
        <v>14334.185162000002</v>
      </c>
      <c r="AM34" s="8">
        <v>218.16628200000002</v>
      </c>
      <c r="AN34" s="43"/>
    </row>
    <row r="35" spans="1:40">
      <c r="A35" s="3" t="s">
        <v>105</v>
      </c>
      <c r="B35" s="6">
        <v>3523.5223379999998</v>
      </c>
      <c r="C35" s="6">
        <v>609</v>
      </c>
      <c r="D35" s="6">
        <v>14869.950450999999</v>
      </c>
      <c r="E35" s="6">
        <v>626.75714052363435</v>
      </c>
      <c r="F35" s="6">
        <v>1750.86583105469</v>
      </c>
      <c r="G35" s="10">
        <v>373.06700000000001</v>
      </c>
      <c r="H35" s="10">
        <v>61.493000000000002</v>
      </c>
      <c r="I35" s="10">
        <v>471.99350300000003</v>
      </c>
      <c r="J35" s="10">
        <v>84.744881853009105</v>
      </c>
      <c r="K35" s="10">
        <v>19238.520069999999</v>
      </c>
      <c r="L35" s="10">
        <v>2443.61467273674</v>
      </c>
      <c r="N35" s="3" t="str">
        <f t="shared" si="0"/>
        <v>2017*</v>
      </c>
      <c r="O35" s="10">
        <v>3523.5223379999998</v>
      </c>
      <c r="P35" s="45">
        <v>8.3304865828042196</v>
      </c>
      <c r="Q35" s="10">
        <v>14869.950450999999</v>
      </c>
      <c r="R35" s="10">
        <v>279.27148299999999</v>
      </c>
      <c r="S35" s="10"/>
      <c r="V35" s="3" t="s">
        <v>105</v>
      </c>
      <c r="W35" s="6">
        <v>3523.5223379999998</v>
      </c>
      <c r="X35" s="6">
        <v>609</v>
      </c>
      <c r="Y35" s="6">
        <v>14869.937228999999</v>
      </c>
      <c r="Z35" s="6">
        <v>669.76259483185686</v>
      </c>
      <c r="AA35" s="6">
        <v>1750.86583105469</v>
      </c>
      <c r="AB35" s="10">
        <v>373.06700000000001</v>
      </c>
      <c r="AC35" s="10">
        <v>61.493000000000002</v>
      </c>
      <c r="AD35" s="10">
        <v>471.99350300000003</v>
      </c>
      <c r="AE35" s="10">
        <v>84.744881853009105</v>
      </c>
      <c r="AF35" s="10">
        <v>19238.520069999999</v>
      </c>
      <c r="AG35" s="10">
        <v>2443.61467273674</v>
      </c>
      <c r="AI35" s="3" t="str">
        <f t="shared" si="1"/>
        <v>2017*</v>
      </c>
      <c r="AJ35" s="10">
        <v>3523.5223379999998</v>
      </c>
      <c r="AK35" s="10">
        <v>8.3304865828042196</v>
      </c>
      <c r="AL35" s="10">
        <v>14869.937228999999</v>
      </c>
      <c r="AM35" s="10">
        <v>279.27148299999999</v>
      </c>
      <c r="AN35" s="45"/>
    </row>
    <row r="36" spans="1:40">
      <c r="A36" s="1" t="s">
        <v>106</v>
      </c>
      <c r="B36" s="5">
        <v>3682.0714269599994</v>
      </c>
      <c r="C36" s="5">
        <v>623</v>
      </c>
      <c r="D36" s="5">
        <v>15259.879793999999</v>
      </c>
      <c r="E36" s="5">
        <v>819.51800410958924</v>
      </c>
      <c r="F36" s="5">
        <v>1838.279</v>
      </c>
      <c r="G36" s="8">
        <v>398.09225300000003</v>
      </c>
      <c r="H36" s="8">
        <v>70.465999999999994</v>
      </c>
      <c r="I36" s="8">
        <v>489.74745203999998</v>
      </c>
      <c r="J36" s="8">
        <v>70.706150858779907</v>
      </c>
      <c r="K36" s="8">
        <v>19829.790925999998</v>
      </c>
      <c r="L36" s="8">
        <v>2519.530448</v>
      </c>
      <c r="N36" s="1" t="str">
        <f t="shared" si="0"/>
        <v>2018*</v>
      </c>
      <c r="O36" s="8">
        <v>3682.0714269599994</v>
      </c>
      <c r="P36" s="43">
        <v>15.174651447010447</v>
      </c>
      <c r="Q36" s="8">
        <v>15259.879793999999</v>
      </c>
      <c r="R36" s="8">
        <v>582.49418400000002</v>
      </c>
      <c r="S36" s="8"/>
      <c r="V36" s="1" t="s">
        <v>106</v>
      </c>
      <c r="W36" s="5">
        <v>3682.0714269599994</v>
      </c>
      <c r="X36" s="5">
        <v>623</v>
      </c>
      <c r="Y36" s="5">
        <v>15259.879793999999</v>
      </c>
      <c r="Z36" s="5">
        <v>819.51800410958924</v>
      </c>
      <c r="AA36" s="5">
        <v>1838.279</v>
      </c>
      <c r="AB36" s="8">
        <v>398.09225300000003</v>
      </c>
      <c r="AC36" s="8">
        <v>70.465999999999994</v>
      </c>
      <c r="AD36" s="8">
        <v>489.74745203999998</v>
      </c>
      <c r="AE36" s="8">
        <v>70.706150858779907</v>
      </c>
      <c r="AF36" s="8">
        <v>19829.790925999998</v>
      </c>
      <c r="AG36" s="8">
        <v>2519.530448</v>
      </c>
      <c r="AI36" s="1" t="str">
        <f t="shared" si="1"/>
        <v>2018*</v>
      </c>
      <c r="AJ36" s="8">
        <v>3682.0714269599994</v>
      </c>
      <c r="AK36" s="8">
        <v>15.174651447010447</v>
      </c>
      <c r="AL36" s="8">
        <v>15259.879793999999</v>
      </c>
      <c r="AM36" s="8">
        <v>582.49418400000002</v>
      </c>
      <c r="AN36" s="43">
        <v>0</v>
      </c>
    </row>
    <row r="37" spans="1:40">
      <c r="A37" s="3" t="s">
        <v>107</v>
      </c>
      <c r="B37" s="6">
        <v>3506.8598810000008</v>
      </c>
      <c r="C37" s="6">
        <v>597</v>
      </c>
      <c r="D37" s="6">
        <v>15145.314946890001</v>
      </c>
      <c r="E37" s="6">
        <v>536.20739452054784</v>
      </c>
      <c r="F37" s="6">
        <v>1829.481</v>
      </c>
      <c r="G37" s="10">
        <v>365.817656</v>
      </c>
      <c r="H37" s="10">
        <v>63.4</v>
      </c>
      <c r="I37" s="10">
        <v>476.83671399999997</v>
      </c>
      <c r="J37" s="10">
        <v>85.105086330000304</v>
      </c>
      <c r="K37" s="10">
        <v>19494.829197890002</v>
      </c>
      <c r="L37" s="10">
        <v>2495.0728018</v>
      </c>
      <c r="N37" s="3" t="str">
        <f t="shared" si="0"/>
        <v>2019*</v>
      </c>
      <c r="O37" s="10">
        <v>3506.8598810000008</v>
      </c>
      <c r="P37" s="45">
        <v>20.939052633969247</v>
      </c>
      <c r="Q37" s="10">
        <v>15145.314946890001</v>
      </c>
      <c r="R37" s="10">
        <v>990.08615429000008</v>
      </c>
      <c r="S37" s="10"/>
      <c r="V37" s="3" t="s">
        <v>107</v>
      </c>
      <c r="W37" s="6">
        <v>3506.8598810000008</v>
      </c>
      <c r="X37" s="6">
        <v>597</v>
      </c>
      <c r="Y37" s="6">
        <v>15145.314946890001</v>
      </c>
      <c r="Z37" s="6">
        <v>536.20739452054784</v>
      </c>
      <c r="AA37" s="6">
        <v>1829.481</v>
      </c>
      <c r="AB37" s="10">
        <v>365.817656</v>
      </c>
      <c r="AC37" s="10">
        <v>63.4</v>
      </c>
      <c r="AD37" s="10">
        <v>476.83671399999997</v>
      </c>
      <c r="AE37" s="10">
        <v>85.105086330000304</v>
      </c>
      <c r="AF37" s="10">
        <v>19494.829197890002</v>
      </c>
      <c r="AG37" s="10">
        <v>2495.0728018</v>
      </c>
      <c r="AI37" s="3" t="str">
        <f t="shared" si="1"/>
        <v>2019*</v>
      </c>
      <c r="AJ37" s="10">
        <v>3506.8598810000008</v>
      </c>
      <c r="AK37" s="10">
        <v>20.939052633969247</v>
      </c>
      <c r="AL37" s="10">
        <v>15145.314946890001</v>
      </c>
      <c r="AM37" s="10">
        <v>990.08615429000008</v>
      </c>
      <c r="AN37" s="45">
        <v>0</v>
      </c>
    </row>
    <row r="38" spans="1:40">
      <c r="A38" s="1" t="s">
        <v>108</v>
      </c>
      <c r="B38" s="5">
        <v>3467.7101398601808</v>
      </c>
      <c r="C38" s="5">
        <v>597</v>
      </c>
      <c r="D38" s="5">
        <v>14830.793117746274</v>
      </c>
      <c r="E38" s="5">
        <v>408.01352328767121</v>
      </c>
      <c r="F38" s="5">
        <v>1790.9462489999999</v>
      </c>
      <c r="G38" s="8">
        <v>353.09088700000001</v>
      </c>
      <c r="H38" s="8">
        <v>60.541260000000001</v>
      </c>
      <c r="I38" s="8">
        <v>469.73715300000003</v>
      </c>
      <c r="J38" s="8">
        <v>72.267254307692312</v>
      </c>
      <c r="K38" s="8">
        <v>19121.49947068662</v>
      </c>
      <c r="L38" s="8">
        <v>2408.27603</v>
      </c>
      <c r="N38" s="1" t="str">
        <f t="shared" si="0"/>
        <v>2020*</v>
      </c>
      <c r="O38" s="8">
        <v>3467.7101398601808</v>
      </c>
      <c r="P38" s="8">
        <v>32.222538685862922</v>
      </c>
      <c r="Q38" s="5">
        <v>14830.793117746274</v>
      </c>
      <c r="R38" s="8">
        <v>827.60221972500142</v>
      </c>
      <c r="S38" s="8">
        <v>9.0173221273726997E-2</v>
      </c>
      <c r="V38" s="1" t="s">
        <v>108</v>
      </c>
      <c r="W38" s="5">
        <v>3467.7101398601808</v>
      </c>
      <c r="X38" s="5">
        <v>597</v>
      </c>
      <c r="Y38" s="5">
        <v>14830.961290826443</v>
      </c>
      <c r="Z38" s="5">
        <v>408.01352328767121</v>
      </c>
      <c r="AA38" s="5">
        <v>1790.9462489999999</v>
      </c>
      <c r="AB38" s="8">
        <v>353.09088700000001</v>
      </c>
      <c r="AC38" s="8">
        <v>60.541260000000001</v>
      </c>
      <c r="AD38" s="8">
        <v>469.73715300000003</v>
      </c>
      <c r="AE38" s="8">
        <v>72.267254307692312</v>
      </c>
      <c r="AF38" s="8">
        <v>19121.49947068662</v>
      </c>
      <c r="AG38" s="8">
        <v>2408.27603</v>
      </c>
      <c r="AI38" s="1" t="str">
        <f t="shared" si="1"/>
        <v>2020*</v>
      </c>
      <c r="AJ38" s="8">
        <v>3467.7101398601808</v>
      </c>
      <c r="AK38" s="8">
        <v>32.228858100182102</v>
      </c>
      <c r="AL38" s="8">
        <v>14830.961290826443</v>
      </c>
      <c r="AM38" s="8">
        <v>827.60221972500142</v>
      </c>
      <c r="AN38" s="8">
        <v>0.25834630144118759</v>
      </c>
    </row>
    <row r="39" spans="1:40">
      <c r="A39" s="3" t="s">
        <v>109</v>
      </c>
      <c r="B39" s="6">
        <v>3527.2031384083607</v>
      </c>
      <c r="C39" s="6">
        <v>591.48614629999997</v>
      </c>
      <c r="D39" s="6">
        <v>15244.502378456553</v>
      </c>
      <c r="E39" s="6">
        <v>341.31839041095901</v>
      </c>
      <c r="F39" s="6">
        <v>1843</v>
      </c>
      <c r="G39" s="10">
        <v>387.46133020153604</v>
      </c>
      <c r="H39" s="10">
        <v>65.973642647753223</v>
      </c>
      <c r="I39" s="10">
        <v>481.26159997920257</v>
      </c>
      <c r="J39" s="10">
        <v>74.040246150646553</v>
      </c>
      <c r="K39" s="10">
        <v>19640.523123324132</v>
      </c>
      <c r="L39" s="10">
        <v>2239</v>
      </c>
      <c r="N39" s="3" t="str">
        <f t="shared" si="0"/>
        <v>2021*</v>
      </c>
      <c r="O39" s="10">
        <v>3527.2031384083607</v>
      </c>
      <c r="P39" s="10">
        <v>50.278683013459002</v>
      </c>
      <c r="Q39" s="6">
        <v>15244.502378456553</v>
      </c>
      <c r="R39" s="10">
        <v>966.06673400000011</v>
      </c>
      <c r="S39" s="10">
        <v>5.0733456553602077E-2</v>
      </c>
      <c r="V39" s="3" t="s">
        <v>109</v>
      </c>
      <c r="W39" s="6">
        <v>3527.2031384083607</v>
      </c>
      <c r="X39" s="6">
        <v>591.48614629999997</v>
      </c>
      <c r="Y39" s="6">
        <v>15244.597054735033</v>
      </c>
      <c r="Z39" s="6">
        <v>341.31839041095901</v>
      </c>
      <c r="AA39" s="6">
        <v>1843</v>
      </c>
      <c r="AB39" s="10">
        <v>387.46133020153604</v>
      </c>
      <c r="AC39" s="10">
        <v>65.973642647753223</v>
      </c>
      <c r="AD39" s="10">
        <v>481.26159997920257</v>
      </c>
      <c r="AE39" s="10">
        <v>74.040246150646553</v>
      </c>
      <c r="AF39" s="10">
        <v>19640.523123324132</v>
      </c>
      <c r="AG39" s="10">
        <v>2239</v>
      </c>
      <c r="AI39" s="3" t="str">
        <f t="shared" si="1"/>
        <v>2021*</v>
      </c>
      <c r="AJ39" s="10">
        <v>3527.2031384083607</v>
      </c>
      <c r="AK39" s="10">
        <v>50.291321842097368</v>
      </c>
      <c r="AL39" s="10">
        <v>15244.597054735033</v>
      </c>
      <c r="AM39" s="10">
        <v>966.06673400000011</v>
      </c>
      <c r="AN39" s="10">
        <v>0.1454097350346864</v>
      </c>
    </row>
    <row r="40" spans="1:40">
      <c r="A40" s="1" t="s">
        <v>110</v>
      </c>
      <c r="B40" s="5">
        <v>3552.5610399985353</v>
      </c>
      <c r="C40" s="5">
        <v>682.97747500000014</v>
      </c>
      <c r="D40" s="5">
        <v>15680.549577566322</v>
      </c>
      <c r="E40" s="5">
        <v>601.02215899999999</v>
      </c>
      <c r="F40" s="5">
        <v>1857</v>
      </c>
      <c r="G40" s="8">
        <v>384.88393805786279</v>
      </c>
      <c r="H40" s="8">
        <v>64.4052147633967</v>
      </c>
      <c r="I40" s="8">
        <v>502.90082243243842</v>
      </c>
      <c r="J40" s="8">
        <v>77.369357297298222</v>
      </c>
      <c r="K40" s="8">
        <v>20120.995036276145</v>
      </c>
      <c r="L40" s="8">
        <v>2297</v>
      </c>
      <c r="N40" s="1" t="str">
        <f t="shared" si="0"/>
        <v>2022*</v>
      </c>
      <c r="O40" s="8">
        <v>3552.5610399985353</v>
      </c>
      <c r="P40" s="8">
        <v>79.837732252490355</v>
      </c>
      <c r="Q40" s="5">
        <v>15680.549577566322</v>
      </c>
      <c r="R40" s="8">
        <v>1155.6285149999999</v>
      </c>
      <c r="S40" s="8">
        <v>5.3457566322431503E-2</v>
      </c>
      <c r="V40" s="1" t="s">
        <v>110</v>
      </c>
      <c r="W40" s="5">
        <v>3552.5610399985353</v>
      </c>
      <c r="X40" s="5">
        <v>682.97747500000014</v>
      </c>
      <c r="Y40" s="5">
        <v>15680.649235787308</v>
      </c>
      <c r="Z40" s="5">
        <v>601.02215899999999</v>
      </c>
      <c r="AA40" s="5">
        <v>1857</v>
      </c>
      <c r="AB40" s="8">
        <v>384.88393805786279</v>
      </c>
      <c r="AC40" s="8">
        <v>64.4052147633967</v>
      </c>
      <c r="AD40" s="8">
        <v>502.90082243243842</v>
      </c>
      <c r="AE40" s="8">
        <v>77.369357297298222</v>
      </c>
      <c r="AF40" s="8">
        <v>20120.995036276145</v>
      </c>
      <c r="AG40" s="8">
        <v>2297</v>
      </c>
      <c r="AI40" s="1" t="str">
        <f t="shared" si="1"/>
        <v>2022*</v>
      </c>
      <c r="AJ40" s="8">
        <v>3552.5610399985353</v>
      </c>
      <c r="AK40" s="8">
        <v>79.856690495447893</v>
      </c>
      <c r="AL40" s="8">
        <v>15680.649235787308</v>
      </c>
      <c r="AM40" s="8">
        <v>1155.6285149999999</v>
      </c>
      <c r="AN40" s="8">
        <v>0.15311578730842568</v>
      </c>
    </row>
    <row r="41" spans="1:40">
      <c r="A41" s="2" t="s">
        <v>111</v>
      </c>
      <c r="B41" s="7">
        <v>3763.768722309097</v>
      </c>
      <c r="C41" s="7">
        <v>643.77099680000003</v>
      </c>
      <c r="D41" s="7">
        <v>15576.039238439593</v>
      </c>
      <c r="E41" s="7">
        <v>927.47262699999999</v>
      </c>
      <c r="F41" s="6">
        <v>1894.4423618999999</v>
      </c>
      <c r="G41" s="9">
        <v>402.9327571482296</v>
      </c>
      <c r="H41" s="9">
        <v>66.282977596676332</v>
      </c>
      <c r="I41" s="9">
        <v>501.14953097966276</v>
      </c>
      <c r="J41" s="9">
        <v>77.099927843025043</v>
      </c>
      <c r="K41" s="9">
        <v>20243.890248876582</v>
      </c>
      <c r="L41" s="9">
        <v>2311</v>
      </c>
      <c r="M41" s="15"/>
      <c r="N41" s="2" t="str">
        <f t="shared" si="0"/>
        <v>2023*</v>
      </c>
      <c r="O41" s="9">
        <v>3763.768722309097</v>
      </c>
      <c r="P41" s="9">
        <v>112.80518959780356</v>
      </c>
      <c r="Q41" s="7">
        <v>15575.955059387674</v>
      </c>
      <c r="R41" s="9">
        <v>1051.3238079999999</v>
      </c>
      <c r="S41" s="9">
        <v>4.5108387673761657E-2</v>
      </c>
      <c r="V41" s="2">
        <v>2023</v>
      </c>
      <c r="W41" s="7">
        <v>3763.768722309097</v>
      </c>
      <c r="X41" s="7">
        <v>643.77099680000003</v>
      </c>
      <c r="Y41" s="7">
        <v>15576.039238439593</v>
      </c>
      <c r="Z41" s="7">
        <v>927.47262699999999</v>
      </c>
      <c r="AA41" s="7">
        <v>1894.4423618999999</v>
      </c>
      <c r="AB41" s="9">
        <v>402.9327571482296</v>
      </c>
      <c r="AC41" s="9">
        <v>66.282977596676332</v>
      </c>
      <c r="AD41" s="9">
        <v>501.14953097966276</v>
      </c>
      <c r="AE41" s="9">
        <v>77.099927843025043</v>
      </c>
      <c r="AF41" s="9">
        <v>20243.890248876582</v>
      </c>
      <c r="AG41" s="9">
        <v>2311</v>
      </c>
      <c r="AI41" s="2">
        <f t="shared" si="1"/>
        <v>2023</v>
      </c>
      <c r="AJ41" s="9">
        <v>3763.768722309097</v>
      </c>
      <c r="AK41" s="9">
        <v>112.83046725508029</v>
      </c>
      <c r="AL41" s="9">
        <v>15576.039238439593</v>
      </c>
      <c r="AM41" s="9">
        <v>1051.3238079999999</v>
      </c>
      <c r="AN41" s="9">
        <v>0.12928743959232344</v>
      </c>
    </row>
    <row r="42" spans="1:40">
      <c r="A42" s="1">
        <v>2024</v>
      </c>
      <c r="B42" s="5">
        <v>3643.3951384765837</v>
      </c>
      <c r="C42" s="5">
        <v>628.17157559941097</v>
      </c>
      <c r="D42" s="5">
        <v>15091.718932041837</v>
      </c>
      <c r="E42" s="5">
        <v>610.96849199999997</v>
      </c>
      <c r="F42" s="5">
        <v>1902.4582510952775</v>
      </c>
      <c r="G42" s="8">
        <v>389.68612975242627</v>
      </c>
      <c r="H42" s="8">
        <v>63.035801174227295</v>
      </c>
      <c r="I42" s="8">
        <v>498.23792227598949</v>
      </c>
      <c r="J42" s="8">
        <v>76.651988042459919</v>
      </c>
      <c r="K42" s="8">
        <v>19623.038122546834</v>
      </c>
      <c r="L42" s="8">
        <v>2631.397524048898</v>
      </c>
      <c r="N42" s="1">
        <f t="shared" si="0"/>
        <v>2024</v>
      </c>
      <c r="O42" s="8">
        <v>3643.3951384765837</v>
      </c>
      <c r="P42" s="8">
        <v>141.52583758994143</v>
      </c>
      <c r="Q42" s="5">
        <v>15035.865076984268</v>
      </c>
      <c r="R42" s="8">
        <v>578.83015699999999</v>
      </c>
      <c r="S42" s="8">
        <v>0.15712792959575572</v>
      </c>
      <c r="V42" s="1">
        <v>2024</v>
      </c>
      <c r="W42" s="5">
        <v>3643.4326236762868</v>
      </c>
      <c r="X42" s="5">
        <v>628.17803856487694</v>
      </c>
      <c r="Y42" s="5">
        <v>15091.718932041837</v>
      </c>
      <c r="Z42" s="5">
        <v>610.96849199999997</v>
      </c>
      <c r="AA42" s="5">
        <v>1910.1722120874231</v>
      </c>
      <c r="AB42" s="8">
        <v>389.68612975242627</v>
      </c>
      <c r="AC42" s="8">
        <v>63.035801174227295</v>
      </c>
      <c r="AD42" s="8">
        <v>498.29195740131047</v>
      </c>
      <c r="AE42" s="8">
        <v>76.660301138663144</v>
      </c>
      <c r="AF42" s="8">
        <v>19623.12964287186</v>
      </c>
      <c r="AG42" s="8">
        <v>2631.9733009772694</v>
      </c>
      <c r="AI42" s="1">
        <f t="shared" si="1"/>
        <v>2024</v>
      </c>
      <c r="AJ42" s="8">
        <v>3643.4326236762868</v>
      </c>
      <c r="AK42" s="8">
        <v>141.55743466153734</v>
      </c>
      <c r="AL42" s="8">
        <v>15091.718932041837</v>
      </c>
      <c r="AM42" s="8">
        <v>578.83015699999999</v>
      </c>
      <c r="AN42" s="8">
        <v>0.11198804183514671</v>
      </c>
    </row>
    <row r="43" spans="1:40">
      <c r="A43" s="3">
        <v>2025</v>
      </c>
      <c r="B43" s="6">
        <v>3665.2392745562993</v>
      </c>
      <c r="C43" s="6">
        <v>631.9378059579825</v>
      </c>
      <c r="D43" s="6">
        <v>14169.42717948718</v>
      </c>
      <c r="E43" s="6">
        <v>644.779225</v>
      </c>
      <c r="F43" s="6">
        <v>1906.157976012666</v>
      </c>
      <c r="G43" s="10">
        <v>383.06298428795213</v>
      </c>
      <c r="H43" s="10">
        <v>60.948917363141241</v>
      </c>
      <c r="I43" s="10">
        <v>502.70554606804274</v>
      </c>
      <c r="J43" s="10">
        <v>77.339314779698881</v>
      </c>
      <c r="K43" s="10">
        <v>18720.434984399475</v>
      </c>
      <c r="L43" s="10">
        <v>2496.0715663735041</v>
      </c>
      <c r="N43" s="3">
        <f t="shared" si="0"/>
        <v>2025</v>
      </c>
      <c r="O43" s="10">
        <v>3665.2392745562993</v>
      </c>
      <c r="P43" s="10">
        <v>164.07761848040201</v>
      </c>
      <c r="Q43" s="6">
        <v>15287.711774833868</v>
      </c>
      <c r="R43" s="10">
        <v>510.00000000000006</v>
      </c>
      <c r="S43" s="10"/>
      <c r="V43" s="3">
        <v>2025</v>
      </c>
      <c r="W43" s="6">
        <v>3730.2476820495654</v>
      </c>
      <c r="X43" s="6">
        <v>643.14615207751103</v>
      </c>
      <c r="Y43" s="6">
        <v>14188.946666666669</v>
      </c>
      <c r="Z43" s="6">
        <v>811</v>
      </c>
      <c r="AA43" s="6">
        <v>1776.78576432112</v>
      </c>
      <c r="AB43" s="10">
        <v>383.06298509336131</v>
      </c>
      <c r="AC43" s="10">
        <v>60.948917491289407</v>
      </c>
      <c r="AD43" s="10">
        <v>502.36898395019284</v>
      </c>
      <c r="AE43" s="10">
        <v>77.287535992337368</v>
      </c>
      <c r="AF43" s="10">
        <v>18804.62631775979</v>
      </c>
      <c r="AG43" s="10">
        <v>2507.0050024846123</v>
      </c>
      <c r="AI43" s="3">
        <f t="shared" si="1"/>
        <v>2025</v>
      </c>
      <c r="AJ43" s="10">
        <v>3730.2476820495654</v>
      </c>
      <c r="AK43" s="10">
        <v>164.00731410350969</v>
      </c>
      <c r="AL43" s="10">
        <v>14188.946666666669</v>
      </c>
      <c r="AM43" s="10">
        <v>510.00000000000006</v>
      </c>
      <c r="AN43" s="10">
        <v>0.14884527939388431</v>
      </c>
    </row>
    <row r="44" spans="1:40">
      <c r="A44" s="1">
        <v>2026</v>
      </c>
      <c r="B44" s="5">
        <v>3708.1483557635424</v>
      </c>
      <c r="C44" s="5">
        <v>639.33592340750727</v>
      </c>
      <c r="D44" s="5">
        <v>12402.016092448936</v>
      </c>
      <c r="E44" s="5">
        <v>917.405483</v>
      </c>
      <c r="F44" s="5">
        <v>1915.4119223853634</v>
      </c>
      <c r="G44" s="8">
        <v>346.33364690265353</v>
      </c>
      <c r="H44" s="8">
        <v>54.21639496261772</v>
      </c>
      <c r="I44" s="8">
        <v>509.28419530423076</v>
      </c>
      <c r="J44" s="8">
        <v>78.351414662189356</v>
      </c>
      <c r="K44" s="8">
        <v>16965.78229041936</v>
      </c>
      <c r="L44" s="8">
        <v>2192.7878444168086</v>
      </c>
      <c r="N44" s="1">
        <f t="shared" si="0"/>
        <v>2026</v>
      </c>
      <c r="O44" s="8">
        <v>3708.1483557635424</v>
      </c>
      <c r="P44" s="8">
        <v>196.67440517962311</v>
      </c>
      <c r="Q44" s="5">
        <v>15704.783444351824</v>
      </c>
      <c r="R44" s="8">
        <v>636.13969020534626</v>
      </c>
      <c r="S44" s="8"/>
      <c r="V44" s="1">
        <v>2026</v>
      </c>
      <c r="W44" s="5">
        <v>3860.5693872271081</v>
      </c>
      <c r="X44" s="5">
        <v>665.61541159088063</v>
      </c>
      <c r="Y44" s="5">
        <v>13237.960365565752</v>
      </c>
      <c r="Z44" s="5">
        <v>952</v>
      </c>
      <c r="AA44" s="5">
        <v>1550.7268038120212</v>
      </c>
      <c r="AB44" s="8">
        <v>366.92679530630249</v>
      </c>
      <c r="AC44" s="8">
        <v>57.440125250913532</v>
      </c>
      <c r="AD44" s="8">
        <v>509.11849351603888</v>
      </c>
      <c r="AE44" s="8">
        <v>78.325922079390594</v>
      </c>
      <c r="AF44" s="8">
        <v>17974.5750416152</v>
      </c>
      <c r="AG44" s="8">
        <v>2305.0660974785419</v>
      </c>
      <c r="AI44" s="1">
        <f t="shared" si="1"/>
        <v>2026</v>
      </c>
      <c r="AJ44" s="8">
        <v>3860.5693872271081</v>
      </c>
      <c r="AK44" s="8">
        <v>213.7464849751467</v>
      </c>
      <c r="AL44" s="8">
        <v>13237.960365565752</v>
      </c>
      <c r="AM44" s="8">
        <v>716.99734534363631</v>
      </c>
      <c r="AN44" s="8">
        <v>2.4139984973188651</v>
      </c>
    </row>
    <row r="45" spans="1:40">
      <c r="A45" s="3">
        <v>2027</v>
      </c>
      <c r="B45" s="6">
        <v>3783.4179526755051</v>
      </c>
      <c r="C45" s="6">
        <v>652.31344011646661</v>
      </c>
      <c r="D45" s="6">
        <v>15438.700226560668</v>
      </c>
      <c r="E45" s="6">
        <v>684.27412639581598</v>
      </c>
      <c r="F45" s="6">
        <v>1916.6369223853635</v>
      </c>
      <c r="G45" s="10">
        <v>414.31659363971141</v>
      </c>
      <c r="H45" s="10">
        <v>63.829486628293587</v>
      </c>
      <c r="I45" s="10">
        <v>514.91318118982997</v>
      </c>
      <c r="J45" s="10">
        <v>79.217412490743072</v>
      </c>
      <c r="K45" s="10">
        <v>20151.347954065717</v>
      </c>
      <c r="L45" s="10">
        <v>2561.8086548136698</v>
      </c>
      <c r="N45" s="3">
        <f t="shared" si="0"/>
        <v>2027</v>
      </c>
      <c r="O45" s="10">
        <v>3783.4179526755051</v>
      </c>
      <c r="P45" s="10">
        <v>237.3731940079104</v>
      </c>
      <c r="Q45" s="6">
        <v>16234.553539998164</v>
      </c>
      <c r="R45" s="10">
        <v>741.35423617605375</v>
      </c>
      <c r="S45" s="10"/>
      <c r="V45" s="3">
        <v>2027</v>
      </c>
      <c r="W45" s="6">
        <v>4026.7849795083871</v>
      </c>
      <c r="X45" s="6">
        <v>694.27327232903212</v>
      </c>
      <c r="Y45" s="6">
        <v>15861.659690687271</v>
      </c>
      <c r="Z45" s="6">
        <v>714.4311498542221</v>
      </c>
      <c r="AA45" s="6">
        <v>1838.5495642937501</v>
      </c>
      <c r="AB45" s="10">
        <v>428.30438080118381</v>
      </c>
      <c r="AC45" s="10">
        <v>65.984440804130969</v>
      </c>
      <c r="AD45" s="10">
        <v>514.93073270189495</v>
      </c>
      <c r="AE45" s="10">
        <v>79.220112723368459</v>
      </c>
      <c r="AF45" s="10">
        <v>20831.679783698735</v>
      </c>
      <c r="AG45" s="10">
        <v>2624.4668423472758</v>
      </c>
      <c r="AI45" s="3">
        <f t="shared" si="1"/>
        <v>2027</v>
      </c>
      <c r="AJ45" s="10">
        <v>4026.7849795083871</v>
      </c>
      <c r="AK45" s="10">
        <v>274.35753419114701</v>
      </c>
      <c r="AL45" s="10">
        <v>15861.659690687271</v>
      </c>
      <c r="AM45" s="10">
        <v>923.99469068727262</v>
      </c>
      <c r="AN45" s="10">
        <v>5.215341547435477</v>
      </c>
    </row>
    <row r="46" spans="1:40">
      <c r="A46" s="1">
        <v>2028</v>
      </c>
      <c r="B46" s="5">
        <v>3867.9702407318646</v>
      </c>
      <c r="C46" s="5">
        <v>666.89142081583896</v>
      </c>
      <c r="D46" s="5">
        <v>15961.735062663425</v>
      </c>
      <c r="E46" s="5">
        <v>686.99293420830645</v>
      </c>
      <c r="F46" s="5">
        <v>1920.5569223853634</v>
      </c>
      <c r="G46" s="8">
        <v>430.29744195384495</v>
      </c>
      <c r="H46" s="8">
        <v>65.255968101823299</v>
      </c>
      <c r="I46" s="8">
        <v>520.45864824687919</v>
      </c>
      <c r="J46" s="8">
        <v>80.070561268750637</v>
      </c>
      <c r="K46" s="8">
        <v>20780.461393596015</v>
      </c>
      <c r="L46" s="8">
        <v>2641.3062810055972</v>
      </c>
      <c r="N46" s="1">
        <f t="shared" si="0"/>
        <v>2028</v>
      </c>
      <c r="O46" s="8">
        <v>3867.9702407318646</v>
      </c>
      <c r="P46" s="8">
        <v>282.43806413106648</v>
      </c>
      <c r="Q46" s="5">
        <v>16299.057850908364</v>
      </c>
      <c r="R46" s="8">
        <v>954.38706266342547</v>
      </c>
      <c r="S46" s="8"/>
      <c r="V46" s="1">
        <v>2028</v>
      </c>
      <c r="W46" s="5">
        <v>4178.7807501579782</v>
      </c>
      <c r="X46" s="5">
        <v>720.4794396824102</v>
      </c>
      <c r="Y46" s="5">
        <v>16244.773211030908</v>
      </c>
      <c r="Z46" s="5">
        <v>731.68711412286063</v>
      </c>
      <c r="AA46" s="5">
        <v>1922.226537777</v>
      </c>
      <c r="AB46" s="8">
        <v>442.85865422197759</v>
      </c>
      <c r="AC46" s="8">
        <v>67.160915673362467</v>
      </c>
      <c r="AD46" s="8">
        <v>520.67052664262724</v>
      </c>
      <c r="AE46" s="8">
        <v>80.103157945019575</v>
      </c>
      <c r="AF46" s="8">
        <v>21387.083142053492</v>
      </c>
      <c r="AG46" s="8">
        <v>2734.1706500562364</v>
      </c>
      <c r="AI46" s="1">
        <f t="shared" si="1"/>
        <v>2028</v>
      </c>
      <c r="AJ46" s="8">
        <v>4178.7807501579782</v>
      </c>
      <c r="AK46" s="8">
        <v>378.42442338116814</v>
      </c>
      <c r="AL46" s="8">
        <v>16244.773211030908</v>
      </c>
      <c r="AM46" s="8">
        <v>1130.9920360309088</v>
      </c>
      <c r="AN46" s="8">
        <v>8.8873641663222109</v>
      </c>
    </row>
    <row r="47" spans="1:40">
      <c r="A47" s="3">
        <v>2029</v>
      </c>
      <c r="B47" s="6">
        <v>3966.2501986424927</v>
      </c>
      <c r="C47" s="6">
        <v>683.83624114525742</v>
      </c>
      <c r="D47" s="6">
        <v>16193.838529623266</v>
      </c>
      <c r="E47" s="6">
        <v>689.17660657944418</v>
      </c>
      <c r="F47" s="6">
        <v>1922.5169223853634</v>
      </c>
      <c r="G47" s="10">
        <v>440.56904405518185</v>
      </c>
      <c r="H47" s="10">
        <v>65.786061159054583</v>
      </c>
      <c r="I47" s="10">
        <v>526.29261477329499</v>
      </c>
      <c r="J47" s="10">
        <v>80.968094580506929</v>
      </c>
      <c r="K47" s="10">
        <v>21126.950387094235</v>
      </c>
      <c r="L47" s="10">
        <v>2687.9743687004229</v>
      </c>
      <c r="M47" s="15"/>
      <c r="N47" s="3">
        <f t="shared" si="0"/>
        <v>2029</v>
      </c>
      <c r="O47" s="10">
        <v>3966.2501986424927</v>
      </c>
      <c r="P47" s="10">
        <v>337.69985354083246</v>
      </c>
      <c r="Q47" s="6">
        <v>16350.865956250265</v>
      </c>
      <c r="R47" s="10">
        <v>1046.1095296232661</v>
      </c>
      <c r="S47" s="10"/>
      <c r="V47" s="3">
        <v>2029</v>
      </c>
      <c r="W47" s="6">
        <v>4348.7187946871209</v>
      </c>
      <c r="X47" s="6">
        <v>749.77910253226264</v>
      </c>
      <c r="Y47" s="6">
        <v>16617.187472491772</v>
      </c>
      <c r="Z47" s="6">
        <v>748.46116893339274</v>
      </c>
      <c r="AA47" s="6">
        <v>1971.6512839</v>
      </c>
      <c r="AB47" s="10">
        <v>457.73986507485296</v>
      </c>
      <c r="AC47" s="10">
        <v>68.350019514716493</v>
      </c>
      <c r="AD47" s="10">
        <v>526.71000402626112</v>
      </c>
      <c r="AE47" s="10">
        <v>81.032308311732493</v>
      </c>
      <c r="AF47" s="10">
        <v>21950.356136280006</v>
      </c>
      <c r="AG47" s="10">
        <v>2813.3964599735377</v>
      </c>
      <c r="AI47" s="3">
        <f t="shared" si="1"/>
        <v>2029</v>
      </c>
      <c r="AJ47" s="10">
        <v>4348.7187946871209</v>
      </c>
      <c r="AK47" s="10">
        <v>497.1981511615557</v>
      </c>
      <c r="AL47" s="10">
        <v>16617.187472491772</v>
      </c>
      <c r="AM47" s="10">
        <v>1297.4849724917738</v>
      </c>
      <c r="AN47" s="10">
        <v>13.639765997461781</v>
      </c>
    </row>
    <row r="48" spans="1:40">
      <c r="A48" s="1">
        <v>2030</v>
      </c>
      <c r="B48" s="5">
        <v>4076.073449530752</v>
      </c>
      <c r="C48" s="5">
        <v>702.77128440185379</v>
      </c>
      <c r="D48" s="5">
        <v>16404.78507519203</v>
      </c>
      <c r="E48" s="5">
        <v>692.62646894193222</v>
      </c>
      <c r="F48" s="5">
        <v>1924.8102104055972</v>
      </c>
      <c r="G48" s="8">
        <v>450.74064727747736</v>
      </c>
      <c r="H48" s="8">
        <v>66.285389305511373</v>
      </c>
      <c r="I48" s="8">
        <v>532.24117454614918</v>
      </c>
      <c r="J48" s="8">
        <v>81.883257622484493</v>
      </c>
      <c r="K48" s="8">
        <v>21463.840346546411</v>
      </c>
      <c r="L48" s="8">
        <v>2734.1369348936751</v>
      </c>
      <c r="M48" s="15"/>
      <c r="N48" s="1">
        <f t="shared" si="0"/>
        <v>2030</v>
      </c>
      <c r="O48" s="8">
        <v>4076.073449530752</v>
      </c>
      <c r="P48" s="8">
        <v>402.7995243055355</v>
      </c>
      <c r="Q48" s="5">
        <v>16432.714696497736</v>
      </c>
      <c r="R48" s="8">
        <v>1148.6019894777462</v>
      </c>
      <c r="S48" s="8"/>
      <c r="V48" s="1">
        <v>2030</v>
      </c>
      <c r="W48" s="5">
        <v>4534.3630488310819</v>
      </c>
      <c r="X48" s="5">
        <v>781.78673255708304</v>
      </c>
      <c r="Y48" s="5">
        <v>17103.718658158981</v>
      </c>
      <c r="Z48" s="5">
        <v>770.37520827066589</v>
      </c>
      <c r="AA48" s="5">
        <v>2005.1682234842858</v>
      </c>
      <c r="AB48" s="8">
        <v>475.57730650503493</v>
      </c>
      <c r="AC48" s="8">
        <v>69.937839191916893</v>
      </c>
      <c r="AD48" s="8">
        <v>532.87939150647776</v>
      </c>
      <c r="AE48" s="8">
        <v>81.981444847150414</v>
      </c>
      <c r="AF48" s="8">
        <v>22646.538405001575</v>
      </c>
      <c r="AG48" s="8">
        <v>2880.096755278827</v>
      </c>
      <c r="AI48" s="1">
        <f t="shared" si="1"/>
        <v>2030</v>
      </c>
      <c r="AJ48" s="8">
        <v>4534.3630488310819</v>
      </c>
      <c r="AK48" s="8">
        <v>630.18381654713244</v>
      </c>
      <c r="AL48" s="8">
        <v>17103.718658158981</v>
      </c>
      <c r="AM48" s="8">
        <v>1400.743693873266</v>
      </c>
      <c r="AN48" s="8">
        <v>221.45125000000002</v>
      </c>
    </row>
    <row r="49" spans="1:40">
      <c r="A49" s="2">
        <v>2031</v>
      </c>
      <c r="B49" s="7">
        <v>4201.6038185491443</v>
      </c>
      <c r="C49" s="7">
        <v>723.79049415144618</v>
      </c>
      <c r="D49" s="7">
        <v>16538.411000256991</v>
      </c>
      <c r="E49" s="7">
        <v>693.54370339838704</v>
      </c>
      <c r="F49" s="7">
        <v>1928.2402104055973</v>
      </c>
      <c r="G49" s="9">
        <v>455.31762154692956</v>
      </c>
      <c r="H49" s="9">
        <v>66.958473756901398</v>
      </c>
      <c r="I49" s="9">
        <v>538.20558098004153</v>
      </c>
      <c r="J49" s="9">
        <v>82.800858612314087</v>
      </c>
      <c r="K49" s="9">
        <v>21733.538021333105</v>
      </c>
      <c r="L49" s="9">
        <v>2773.1434220446608</v>
      </c>
      <c r="N49" s="2">
        <f t="shared" si="0"/>
        <v>2031</v>
      </c>
      <c r="O49" s="9">
        <v>4201.6038185491443</v>
      </c>
      <c r="P49" s="9">
        <v>462.07915020429004</v>
      </c>
      <c r="Q49" s="7">
        <v>16454.476284898687</v>
      </c>
      <c r="R49" s="9">
        <v>1240.5315716855605</v>
      </c>
      <c r="S49" s="9"/>
      <c r="V49" s="2">
        <v>2031</v>
      </c>
      <c r="W49" s="7">
        <v>4715.7114232353306</v>
      </c>
      <c r="X49" s="7">
        <v>812.35338901556088</v>
      </c>
      <c r="Y49" s="7">
        <v>17540.844964361193</v>
      </c>
      <c r="Z49" s="7">
        <v>790.06398332079073</v>
      </c>
      <c r="AA49" s="7">
        <v>2046.6914701842859</v>
      </c>
      <c r="AB49" s="9">
        <v>487.78760384231117</v>
      </c>
      <c r="AC49" s="9">
        <v>71.733471153281045</v>
      </c>
      <c r="AD49" s="9">
        <v>539.073853062838</v>
      </c>
      <c r="AE49" s="9">
        <v>82.9344389327443</v>
      </c>
      <c r="AF49" s="9">
        <v>23283.417844501673</v>
      </c>
      <c r="AG49" s="9">
        <v>2953.4385139001547</v>
      </c>
      <c r="AI49" s="2">
        <f t="shared" si="1"/>
        <v>2031</v>
      </c>
      <c r="AJ49" s="9">
        <v>4715.7114232353306</v>
      </c>
      <c r="AK49" s="9">
        <v>738.79285060675807</v>
      </c>
      <c r="AL49" s="9">
        <v>17540.844964361193</v>
      </c>
      <c r="AM49" s="9">
        <v>1670.7737500754779</v>
      </c>
      <c r="AN49" s="9">
        <v>351.26750000000004</v>
      </c>
    </row>
    <row r="50" spans="1:40">
      <c r="A50" s="1">
        <v>2032</v>
      </c>
      <c r="B50" s="5">
        <v>4332.3711993902398</v>
      </c>
      <c r="C50" s="5">
        <v>745.67490523067818</v>
      </c>
      <c r="D50" s="5">
        <v>16756.638747595513</v>
      </c>
      <c r="E50" s="5">
        <v>699.02884167225</v>
      </c>
      <c r="F50" s="5">
        <v>1948.3302104055972</v>
      </c>
      <c r="G50" s="8">
        <v>461.78530391701923</v>
      </c>
      <c r="H50" s="8">
        <v>67.909603517208708</v>
      </c>
      <c r="I50" s="8">
        <v>544.1953671363583</v>
      </c>
      <c r="J50" s="8">
        <v>83.722364174824349</v>
      </c>
      <c r="K50" s="8">
        <v>22094.99061803913</v>
      </c>
      <c r="L50" s="8">
        <v>2824.2781190706919</v>
      </c>
      <c r="N50" s="1">
        <f t="shared" si="0"/>
        <v>2032</v>
      </c>
      <c r="O50" s="8">
        <v>4332.3711993902398</v>
      </c>
      <c r="P50" s="8">
        <v>526.39053467934332</v>
      </c>
      <c r="Q50" s="5">
        <v>16584.612391973722</v>
      </c>
      <c r="R50" s="8">
        <v>1428.6218047383691</v>
      </c>
      <c r="S50" s="8"/>
      <c r="V50" s="1">
        <v>2032</v>
      </c>
      <c r="W50" s="5">
        <v>4895.7414996689158</v>
      </c>
      <c r="X50" s="5">
        <v>842.64053350583731</v>
      </c>
      <c r="Y50" s="5">
        <v>18586.945892448348</v>
      </c>
      <c r="Z50" s="5">
        <v>837.18181988335868</v>
      </c>
      <c r="AA50" s="5">
        <v>2062.0640661842858</v>
      </c>
      <c r="AB50" s="8">
        <v>512.90475424415843</v>
      </c>
      <c r="AC50" s="8">
        <v>75.427169741787992</v>
      </c>
      <c r="AD50" s="8">
        <v>545.30518589506164</v>
      </c>
      <c r="AE50" s="8">
        <v>83.893105522317171</v>
      </c>
      <c r="AF50" s="8">
        <v>24540.897332256482</v>
      </c>
      <c r="AG50" s="8">
        <v>3002.7443774551439</v>
      </c>
      <c r="AI50" s="1">
        <f t="shared" si="1"/>
        <v>2032</v>
      </c>
      <c r="AJ50" s="8">
        <v>4895.7414996689158</v>
      </c>
      <c r="AK50" s="8">
        <v>844.18132679321639</v>
      </c>
      <c r="AL50" s="8">
        <v>18586.945892448348</v>
      </c>
      <c r="AM50" s="8">
        <v>1781.9116321477159</v>
      </c>
      <c r="AN50" s="8">
        <v>1279.8305460149154</v>
      </c>
    </row>
    <row r="51" spans="1:40">
      <c r="A51" s="3">
        <v>2033</v>
      </c>
      <c r="B51" s="6">
        <v>4463.6501284413798</v>
      </c>
      <c r="C51" s="6">
        <v>767.60965235449328</v>
      </c>
      <c r="D51" s="6">
        <v>16883.178095235169</v>
      </c>
      <c r="E51" s="6">
        <v>706.38695399084634</v>
      </c>
      <c r="F51" s="6">
        <v>1975.2802104055972</v>
      </c>
      <c r="G51" s="10">
        <v>466.27507102479785</v>
      </c>
      <c r="H51" s="10">
        <v>68.569863385999682</v>
      </c>
      <c r="I51" s="10">
        <v>550.209464281686</v>
      </c>
      <c r="J51" s="10">
        <v>84.647609889490155</v>
      </c>
      <c r="K51" s="10">
        <v>22363.312758983029</v>
      </c>
      <c r="L51" s="10">
        <v>2863.0968549678255</v>
      </c>
      <c r="N51" s="3">
        <f t="shared" si="0"/>
        <v>2033</v>
      </c>
      <c r="O51" s="10">
        <v>4463.6501284413798</v>
      </c>
      <c r="P51" s="10">
        <v>596.74450433026027</v>
      </c>
      <c r="Q51" s="6">
        <v>16759.185218537787</v>
      </c>
      <c r="R51" s="10">
        <v>1494.6619809494543</v>
      </c>
      <c r="S51" s="10"/>
      <c r="V51" s="3">
        <v>2033</v>
      </c>
      <c r="W51" s="6">
        <v>5076.4545106455598</v>
      </c>
      <c r="X51" s="6">
        <v>872.99303708436082</v>
      </c>
      <c r="Y51" s="6">
        <v>19678.120702672306</v>
      </c>
      <c r="Z51" s="6">
        <v>886.32984660706711</v>
      </c>
      <c r="AA51" s="6">
        <v>2111.532822184286</v>
      </c>
      <c r="AB51" s="10">
        <v>538.86865269188775</v>
      </c>
      <c r="AC51" s="10">
        <v>79.2453901017482</v>
      </c>
      <c r="AD51" s="10">
        <v>551.57544774987559</v>
      </c>
      <c r="AE51" s="10">
        <v>84.85776119228855</v>
      </c>
      <c r="AF51" s="10">
        <v>25845.019313759625</v>
      </c>
      <c r="AG51" s="10">
        <v>3085.6564303514301</v>
      </c>
      <c r="AI51" s="3">
        <f t="shared" si="1"/>
        <v>2033</v>
      </c>
      <c r="AJ51" s="10">
        <v>5076.4545106455598</v>
      </c>
      <c r="AK51" s="10">
        <v>952.25525843910873</v>
      </c>
      <c r="AL51" s="10">
        <v>19678.120702672306</v>
      </c>
      <c r="AM51" s="10">
        <v>2084.8353426533654</v>
      </c>
      <c r="AN51" s="10">
        <v>1997.6816457332259</v>
      </c>
    </row>
    <row r="52" spans="1:40">
      <c r="A52" s="1">
        <v>2034</v>
      </c>
      <c r="B52" s="5">
        <v>4599.652577889733</v>
      </c>
      <c r="C52" s="5">
        <v>790.31831235218783</v>
      </c>
      <c r="D52" s="5">
        <v>16963.477442874824</v>
      </c>
      <c r="E52" s="5">
        <v>715.61804035417651</v>
      </c>
      <c r="F52" s="5">
        <v>2009.0902104055972</v>
      </c>
      <c r="G52" s="8">
        <v>469.85661311389657</v>
      </c>
      <c r="H52" s="8">
        <v>69.096560752043601</v>
      </c>
      <c r="I52" s="8">
        <v>556.27361198189953</v>
      </c>
      <c r="J52" s="8">
        <v>85.580555689522996</v>
      </c>
      <c r="K52" s="8">
        <v>22589.260245860354</v>
      </c>
      <c r="L52" s="8">
        <v>2897.0024288343293</v>
      </c>
      <c r="N52" s="1">
        <f t="shared" si="0"/>
        <v>2034</v>
      </c>
      <c r="O52" s="8">
        <v>4599.652577889733</v>
      </c>
      <c r="P52" s="8">
        <v>673.04169191351491</v>
      </c>
      <c r="Q52" s="5">
        <v>16978.194764590888</v>
      </c>
      <c r="R52" s="8">
        <v>1560.7021571605399</v>
      </c>
      <c r="S52" s="8"/>
      <c r="V52" s="1">
        <v>2034</v>
      </c>
      <c r="W52" s="5">
        <v>5258.5129301544312</v>
      </c>
      <c r="X52" s="5">
        <v>903.52455844577867</v>
      </c>
      <c r="Y52" s="5">
        <v>20257.883708836387</v>
      </c>
      <c r="Z52" s="5">
        <v>912.44317643597094</v>
      </c>
      <c r="AA52" s="5">
        <v>2156.0834181842861</v>
      </c>
      <c r="AB52" s="8">
        <v>553.86596679215234</v>
      </c>
      <c r="AC52" s="8">
        <v>81.450877469434175</v>
      </c>
      <c r="AD52" s="8">
        <v>557.90887460887348</v>
      </c>
      <c r="AE52" s="8">
        <v>85.832134555211312</v>
      </c>
      <c r="AF52" s="8">
        <v>26628.171480391844</v>
      </c>
      <c r="AG52" s="8">
        <v>3162.3531688816156</v>
      </c>
      <c r="AI52" s="1">
        <f t="shared" si="1"/>
        <v>2034</v>
      </c>
      <c r="AJ52" s="8">
        <v>5258.5129301544312</v>
      </c>
      <c r="AK52" s="8">
        <v>1062.6386075466989</v>
      </c>
      <c r="AL52" s="8">
        <v>20257.883708836387</v>
      </c>
      <c r="AM52" s="8">
        <v>2408.4881431007925</v>
      </c>
      <c r="AN52" s="8">
        <v>2247.3918514498787</v>
      </c>
    </row>
    <row r="53" spans="1:40">
      <c r="A53" s="3">
        <v>2035</v>
      </c>
      <c r="B53" s="6">
        <v>4772.7499667229868</v>
      </c>
      <c r="C53" s="6">
        <v>819.35621746317372</v>
      </c>
      <c r="D53" s="6">
        <v>17043.936790514479</v>
      </c>
      <c r="E53" s="6">
        <v>719.36398844364396</v>
      </c>
      <c r="F53" s="6">
        <v>2022.8102104055972</v>
      </c>
      <c r="G53" s="10">
        <v>474.20507283644849</v>
      </c>
      <c r="H53" s="10">
        <v>69.736040123007143</v>
      </c>
      <c r="I53" s="10">
        <v>562.36469216451746</v>
      </c>
      <c r="J53" s="10">
        <v>86.5176449483873</v>
      </c>
      <c r="K53" s="10">
        <v>22853.256522238429</v>
      </c>
      <c r="L53" s="10">
        <v>2937.2444479683345</v>
      </c>
      <c r="N53" s="3">
        <f t="shared" si="0"/>
        <v>2035</v>
      </c>
      <c r="O53" s="10">
        <v>4772.7499667229868</v>
      </c>
      <c r="P53" s="10">
        <v>786.24780656546341</v>
      </c>
      <c r="Q53" s="6">
        <v>17067.068203568961</v>
      </c>
      <c r="R53" s="10">
        <v>1626.7423333716249</v>
      </c>
      <c r="S53" s="10"/>
      <c r="V53" s="3">
        <v>2035</v>
      </c>
      <c r="W53" s="6">
        <v>5456.3612495053485</v>
      </c>
      <c r="X53" s="6">
        <v>936.71437759748471</v>
      </c>
      <c r="Y53" s="6">
        <v>21771.766030463492</v>
      </c>
      <c r="Z53" s="6">
        <v>980.63053569567319</v>
      </c>
      <c r="AA53" s="6">
        <v>2212.3052141842859</v>
      </c>
      <c r="AB53" s="10">
        <v>588.9124767372906</v>
      </c>
      <c r="AC53" s="10">
        <v>86.604775990778023</v>
      </c>
      <c r="AD53" s="10">
        <v>564.28442340415063</v>
      </c>
      <c r="AE53" s="10">
        <v>86.812988216023172</v>
      </c>
      <c r="AF53" s="10">
        <v>28381.324180110285</v>
      </c>
      <c r="AG53" s="10">
        <v>3255.9886088688004</v>
      </c>
      <c r="AI53" s="3">
        <f t="shared" si="1"/>
        <v>2035</v>
      </c>
      <c r="AJ53" s="10">
        <v>5456.3612495053485</v>
      </c>
      <c r="AK53" s="10">
        <v>1189.3093631080087</v>
      </c>
      <c r="AL53" s="10">
        <v>21771.766030463492</v>
      </c>
      <c r="AM53" s="10">
        <v>2828.1352590112442</v>
      </c>
      <c r="AN53" s="10">
        <v>3335.2270571665322</v>
      </c>
    </row>
    <row r="54" spans="1:40">
      <c r="A54" s="1">
        <v>2036</v>
      </c>
      <c r="B54" s="5">
        <v>4941.4708332566879</v>
      </c>
      <c r="C54" s="5">
        <v>847.59362491538388</v>
      </c>
      <c r="D54" s="5">
        <v>17165.492158154138</v>
      </c>
      <c r="E54" s="5">
        <v>723.10993653311129</v>
      </c>
      <c r="F54" s="5">
        <v>2036.5302104055972</v>
      </c>
      <c r="G54" s="8">
        <v>479.30242971976276</v>
      </c>
      <c r="H54" s="8">
        <v>70.485651429376873</v>
      </c>
      <c r="I54" s="8">
        <v>568.44132861638332</v>
      </c>
      <c r="J54" s="8">
        <v>87.452512094828208</v>
      </c>
      <c r="K54" s="8">
        <v>23154.706749746972</v>
      </c>
      <c r="L54" s="8">
        <v>2988.0217470371899</v>
      </c>
      <c r="N54" s="1">
        <f t="shared" si="0"/>
        <v>2036</v>
      </c>
      <c r="O54" s="8">
        <v>4941.4708332566879</v>
      </c>
      <c r="P54" s="8">
        <v>895.66035199866758</v>
      </c>
      <c r="Q54" s="5">
        <v>17155.94164254703</v>
      </c>
      <c r="R54" s="8">
        <v>1692.7825095827102</v>
      </c>
      <c r="S54" s="8"/>
      <c r="V54" s="1">
        <v>2036</v>
      </c>
      <c r="W54" s="5">
        <v>5649.2050808148888</v>
      </c>
      <c r="X54" s="5">
        <v>968.9888646337713</v>
      </c>
      <c r="Y54" s="5">
        <v>22329.312570037284</v>
      </c>
      <c r="Z54" s="5">
        <v>1005.7432050589439</v>
      </c>
      <c r="AA54" s="5">
        <v>2730.6158961401634</v>
      </c>
      <c r="AB54" s="8">
        <v>603.45955687447781</v>
      </c>
      <c r="AC54" s="8">
        <v>88.744052481540848</v>
      </c>
      <c r="AD54" s="8">
        <v>570.65839007414013</v>
      </c>
      <c r="AE54" s="8">
        <v>87.793598472944637</v>
      </c>
      <c r="AF54" s="8">
        <v>29152.635597800789</v>
      </c>
      <c r="AG54" s="8">
        <v>3798.6195634938522</v>
      </c>
      <c r="AI54" s="1">
        <f t="shared" si="1"/>
        <v>2036</v>
      </c>
      <c r="AJ54" s="8">
        <v>5649.2050808148888</v>
      </c>
      <c r="AK54" s="8">
        <v>1311.3322434562958</v>
      </c>
      <c r="AL54" s="8">
        <v>22329.312570037284</v>
      </c>
      <c r="AM54" s="8">
        <v>2997.9148590112436</v>
      </c>
      <c r="AN54" s="8">
        <v>3668.7497628831857</v>
      </c>
    </row>
    <row r="55" spans="1:40">
      <c r="A55" s="3">
        <v>2037</v>
      </c>
      <c r="B55" s="6">
        <v>5109.7893935147422</v>
      </c>
      <c r="C55" s="6">
        <v>875.71369211906483</v>
      </c>
      <c r="D55" s="6">
        <v>17287.047525793794</v>
      </c>
      <c r="E55" s="6">
        <v>726.85588462257851</v>
      </c>
      <c r="F55" s="6">
        <v>2050.250210405597</v>
      </c>
      <c r="G55" s="10">
        <v>484.36022897565363</v>
      </c>
      <c r="H55" s="10">
        <v>71.229445437596127</v>
      </c>
      <c r="I55" s="10">
        <v>574.50401276449327</v>
      </c>
      <c r="J55" s="10">
        <v>88.385232732998958</v>
      </c>
      <c r="K55" s="10">
        <v>23455.701161048684</v>
      </c>
      <c r="L55" s="10">
        <v>3033.8506693321951</v>
      </c>
      <c r="N55" s="3">
        <f t="shared" si="0"/>
        <v>2037</v>
      </c>
      <c r="O55" s="10">
        <v>5109.7893935147422</v>
      </c>
      <c r="P55" s="10">
        <v>1006.0917263260765</v>
      </c>
      <c r="Q55" s="6">
        <v>17244.815081525099</v>
      </c>
      <c r="R55" s="10">
        <v>1758.8226857937957</v>
      </c>
      <c r="S55" s="10"/>
      <c r="V55" s="3">
        <v>2037</v>
      </c>
      <c r="W55" s="6">
        <v>5843.4717051329244</v>
      </c>
      <c r="X55" s="6">
        <v>1001.4518774863623</v>
      </c>
      <c r="Y55" s="6">
        <v>22870.245766753942</v>
      </c>
      <c r="Z55" s="6">
        <v>1030.1075864200884</v>
      </c>
      <c r="AA55" s="6">
        <v>2803.1452601661881</v>
      </c>
      <c r="AB55" s="10">
        <v>617.60761972625096</v>
      </c>
      <c r="AC55" s="10">
        <v>90.8246499597428</v>
      </c>
      <c r="AD55" s="10">
        <v>577.03421716436833</v>
      </c>
      <c r="AE55" s="10">
        <v>88.774494948364364</v>
      </c>
      <c r="AF55" s="10">
        <v>29908.359308777486</v>
      </c>
      <c r="AG55" s="10">
        <v>3904.5123569094444</v>
      </c>
      <c r="AI55" s="3">
        <f t="shared" si="1"/>
        <v>2037</v>
      </c>
      <c r="AJ55" s="10">
        <v>5843.4717051329244</v>
      </c>
      <c r="AK55" s="10">
        <v>1435.9785148769674</v>
      </c>
      <c r="AL55" s="10">
        <v>22870.245766753942</v>
      </c>
      <c r="AM55" s="10">
        <v>3167.6944590112444</v>
      </c>
      <c r="AN55" s="10">
        <v>4002.2724685998382</v>
      </c>
    </row>
    <row r="56" spans="1:40">
      <c r="A56" s="1">
        <v>2038</v>
      </c>
      <c r="B56" s="5">
        <v>5273.6713317480289</v>
      </c>
      <c r="C56" s="5">
        <v>903.02591297055312</v>
      </c>
      <c r="D56" s="5">
        <v>17408.602893433454</v>
      </c>
      <c r="E56" s="5">
        <v>730.60183271204596</v>
      </c>
      <c r="F56" s="5">
        <v>2063.9702104055973</v>
      </c>
      <c r="G56" s="8">
        <v>489.2940815924913</v>
      </c>
      <c r="H56" s="8">
        <v>71.95501199889577</v>
      </c>
      <c r="I56" s="8">
        <v>580.5715763566177</v>
      </c>
      <c r="J56" s="8">
        <v>89.31870405486427</v>
      </c>
      <c r="K56" s="8">
        <v>23752.139883130592</v>
      </c>
      <c r="L56" s="8">
        <v>3078.8707749740911</v>
      </c>
      <c r="N56" s="1">
        <f t="shared" si="0"/>
        <v>2038</v>
      </c>
      <c r="O56" s="8">
        <v>5273.6713317480289</v>
      </c>
      <c r="P56" s="8">
        <v>1113.697636714089</v>
      </c>
      <c r="Q56" s="5">
        <v>17333.688520503172</v>
      </c>
      <c r="R56" s="8">
        <v>1824.8628620048805</v>
      </c>
      <c r="S56" s="8"/>
      <c r="V56" s="1">
        <v>2038</v>
      </c>
      <c r="W56" s="5">
        <v>6042.2112303274516</v>
      </c>
      <c r="X56" s="5">
        <v>1034.625210672509</v>
      </c>
      <c r="Y56" s="5">
        <v>23449.655649184879</v>
      </c>
      <c r="Z56" s="5">
        <v>1056.2050110663299</v>
      </c>
      <c r="AA56" s="5">
        <v>2880.3855893514269</v>
      </c>
      <c r="AB56" s="8">
        <v>632.58231273773083</v>
      </c>
      <c r="AC56" s="8">
        <v>93.026810696725121</v>
      </c>
      <c r="AD56" s="8">
        <v>583.43006686318108</v>
      </c>
      <c r="AE56" s="8">
        <v>89.758471825104778</v>
      </c>
      <c r="AF56" s="8">
        <v>30707.879259113241</v>
      </c>
      <c r="AG56" s="8">
        <v>4015.8401608948502</v>
      </c>
      <c r="AI56" s="1">
        <f t="shared" si="1"/>
        <v>2038</v>
      </c>
      <c r="AJ56" s="8">
        <v>6042.2112303274516</v>
      </c>
      <c r="AK56" s="8">
        <v>1566.0815300474987</v>
      </c>
      <c r="AL56" s="8">
        <v>23449.655649184879</v>
      </c>
      <c r="AM56" s="8">
        <v>3337.4740590112447</v>
      </c>
      <c r="AN56" s="8">
        <v>4335.7951743164922</v>
      </c>
    </row>
    <row r="57" spans="1:40">
      <c r="A57" s="2">
        <v>2039</v>
      </c>
      <c r="B57" s="7">
        <v>5437.4651518284163</v>
      </c>
      <c r="C57" s="7">
        <v>930.27633050956661</v>
      </c>
      <c r="D57" s="7">
        <v>17530.158261073109</v>
      </c>
      <c r="E57" s="7">
        <v>734.34778080151318</v>
      </c>
      <c r="F57" s="7">
        <v>2077.6902104055971</v>
      </c>
      <c r="G57" s="9">
        <v>494.19620642550518</v>
      </c>
      <c r="H57" s="9">
        <v>72.67591270963311</v>
      </c>
      <c r="I57" s="9">
        <v>586.65757899442292</v>
      </c>
      <c r="J57" s="9">
        <v>90.255012152988144</v>
      </c>
      <c r="K57" s="9">
        <v>24048.477198321452</v>
      </c>
      <c r="L57" s="9">
        <v>3123.8285208769435</v>
      </c>
      <c r="N57" s="2">
        <f t="shared" si="0"/>
        <v>2039</v>
      </c>
      <c r="O57" s="9">
        <v>5437.4651518284163</v>
      </c>
      <c r="P57" s="9">
        <v>1221.1687787754111</v>
      </c>
      <c r="Q57" s="7">
        <v>17422.561959481242</v>
      </c>
      <c r="R57" s="9">
        <v>1890.903038215966</v>
      </c>
      <c r="S57" s="9"/>
      <c r="V57" s="2">
        <v>2039</v>
      </c>
      <c r="W57" s="7">
        <v>6252.2331036601154</v>
      </c>
      <c r="X57" s="7">
        <v>1069.6720451086592</v>
      </c>
      <c r="Y57" s="7">
        <v>24000.208017330104</v>
      </c>
      <c r="Z57" s="7">
        <v>1081.0026532487486</v>
      </c>
      <c r="AA57" s="7">
        <v>2954.0926946672553</v>
      </c>
      <c r="AB57" s="9">
        <v>647.10734148687141</v>
      </c>
      <c r="AC57" s="9">
        <v>95.16284433630463</v>
      </c>
      <c r="AD57" s="9">
        <v>589.85988238281288</v>
      </c>
      <c r="AE57" s="9">
        <v>90.747674212740449</v>
      </c>
      <c r="AF57" s="9">
        <v>31489.408344859901</v>
      </c>
      <c r="AG57" s="9">
        <v>4125.4817531584595</v>
      </c>
      <c r="AI57" s="2">
        <f t="shared" si="1"/>
        <v>2039</v>
      </c>
      <c r="AJ57" s="9">
        <v>6252.2331036601154</v>
      </c>
      <c r="AK57" s="9">
        <v>1706.7868192463138</v>
      </c>
      <c r="AL57" s="9">
        <v>24000.208017330104</v>
      </c>
      <c r="AM57" s="9">
        <v>3507.2536590112441</v>
      </c>
      <c r="AN57" s="9">
        <v>4669.3178800331452</v>
      </c>
    </row>
    <row r="58" spans="1:40">
      <c r="A58" s="1">
        <v>2040</v>
      </c>
      <c r="B58" s="5">
        <v>5599.7946813201252</v>
      </c>
      <c r="C58" s="5">
        <v>957.22986005472228</v>
      </c>
      <c r="D58" s="5">
        <v>17651.713628712765</v>
      </c>
      <c r="E58" s="5">
        <v>738.0937288909804</v>
      </c>
      <c r="F58" s="5">
        <v>2091.4102104055974</v>
      </c>
      <c r="G58" s="8">
        <v>499.03716785281949</v>
      </c>
      <c r="H58" s="8">
        <v>73.387818801885217</v>
      </c>
      <c r="I58" s="8">
        <v>592.73100273957266</v>
      </c>
      <c r="J58" s="8">
        <v>91.189385036857331</v>
      </c>
      <c r="K58" s="8">
        <v>24343.276480625285</v>
      </c>
      <c r="L58" s="8">
        <v>3168.4846053097308</v>
      </c>
      <c r="N58" s="1">
        <f t="shared" si="0"/>
        <v>2040</v>
      </c>
      <c r="O58" s="8">
        <v>5599.7946813201252</v>
      </c>
      <c r="P58" s="8">
        <v>1328.6984121186192</v>
      </c>
      <c r="Q58" s="5">
        <v>17511.435398459311</v>
      </c>
      <c r="R58" s="8">
        <v>1956.9432144270513</v>
      </c>
      <c r="S58" s="8"/>
      <c r="V58" s="1">
        <v>2040</v>
      </c>
      <c r="W58" s="5">
        <v>6470.4934311022753</v>
      </c>
      <c r="X58" s="5">
        <v>1106.0672531798759</v>
      </c>
      <c r="Y58" s="5">
        <v>24550.760385475332</v>
      </c>
      <c r="Z58" s="5">
        <v>1105.8002954311673</v>
      </c>
      <c r="AA58" s="5">
        <v>3027.7997999830832</v>
      </c>
      <c r="AB58" s="8">
        <v>661.72497746178533</v>
      </c>
      <c r="AC58" s="8">
        <v>97.312496685556681</v>
      </c>
      <c r="AD58" s="8">
        <v>596.28839921850135</v>
      </c>
      <c r="AE58" s="8">
        <v>91.736676802846375</v>
      </c>
      <c r="AF58" s="8">
        <v>32279.267193257892</v>
      </c>
      <c r="AG58" s="8">
        <v>4236.4579021183345</v>
      </c>
      <c r="AI58" s="1">
        <f t="shared" si="1"/>
        <v>2040</v>
      </c>
      <c r="AJ58" s="8">
        <v>6470.4934311022753</v>
      </c>
      <c r="AK58" s="8">
        <v>1856.4730807320232</v>
      </c>
      <c r="AL58" s="8">
        <v>24550.760385475332</v>
      </c>
      <c r="AM58" s="8">
        <v>3677.0332590112439</v>
      </c>
      <c r="AN58" s="8">
        <v>5002.8405857497992</v>
      </c>
    </row>
    <row r="59" spans="1:40">
      <c r="A59" s="2">
        <v>2041</v>
      </c>
      <c r="B59" s="7">
        <v>5759.1785896099364</v>
      </c>
      <c r="C59" s="7">
        <v>983.63425954055288</v>
      </c>
      <c r="D59" s="7">
        <v>17773.268996352421</v>
      </c>
      <c r="E59" s="7">
        <v>741.83967698044796</v>
      </c>
      <c r="F59" s="7">
        <v>2105.1302104055972</v>
      </c>
      <c r="G59" s="9">
        <v>503.78602283860397</v>
      </c>
      <c r="H59" s="9">
        <v>74.086179829206472</v>
      </c>
      <c r="I59" s="9">
        <v>598.77973294037429</v>
      </c>
      <c r="J59" s="9">
        <v>92.119958913903744</v>
      </c>
      <c r="K59" s="9">
        <v>24635.013341741334</v>
      </c>
      <c r="L59" s="9">
        <v>3212.5855450940608</v>
      </c>
      <c r="N59" s="2">
        <f t="shared" si="0"/>
        <v>2041</v>
      </c>
      <c r="O59" s="9">
        <v>5759.1785896099364</v>
      </c>
      <c r="P59" s="9">
        <v>1434.1002131844104</v>
      </c>
      <c r="Q59" s="7">
        <v>17600.308837437384</v>
      </c>
      <c r="R59" s="9">
        <v>2022.9833906381361</v>
      </c>
      <c r="S59" s="9"/>
      <c r="V59" s="2">
        <v>2041</v>
      </c>
      <c r="W59" s="7">
        <v>6681.7722039571981</v>
      </c>
      <c r="X59" s="7">
        <v>1141.2078913675832</v>
      </c>
      <c r="Y59" s="7">
        <v>25110.931925049124</v>
      </c>
      <c r="Z59" s="7">
        <v>1131.0311984348602</v>
      </c>
      <c r="AA59" s="7">
        <v>3102.6846465887147</v>
      </c>
      <c r="AB59" s="9">
        <v>676.31695494192593</v>
      </c>
      <c r="AC59" s="9">
        <v>99.458375726753815</v>
      </c>
      <c r="AD59" s="9">
        <v>602.71265404336862</v>
      </c>
      <c r="AE59" s="9">
        <v>92.725023698979797</v>
      </c>
      <c r="AF59" s="9">
        <v>33071.733737991613</v>
      </c>
      <c r="AG59" s="9">
        <v>4347.3544186343906</v>
      </c>
      <c r="AI59" s="2">
        <f t="shared" si="1"/>
        <v>2041</v>
      </c>
      <c r="AJ59" s="9">
        <v>6681.7722039571981</v>
      </c>
      <c r="AK59" s="9">
        <v>1999.9556631193248</v>
      </c>
      <c r="AL59" s="9">
        <v>25110.931925049124</v>
      </c>
      <c r="AM59" s="9">
        <v>3846.8128590112437</v>
      </c>
      <c r="AN59" s="9">
        <v>5336.3632914664522</v>
      </c>
    </row>
    <row r="60" spans="1:40">
      <c r="A60" s="1">
        <v>2042</v>
      </c>
      <c r="B60" s="5">
        <v>5915.4731846094646</v>
      </c>
      <c r="C60" s="5">
        <v>1009.4664137558817</v>
      </c>
      <c r="D60" s="5">
        <v>17894.824363992077</v>
      </c>
      <c r="E60" s="5">
        <v>745.58562506991518</v>
      </c>
      <c r="F60" s="5">
        <v>2118.8502104055974</v>
      </c>
      <c r="G60" s="8">
        <v>508.44079059726948</v>
      </c>
      <c r="H60" s="8">
        <v>74.770704499598452</v>
      </c>
      <c r="I60" s="8">
        <v>604.82982733427843</v>
      </c>
      <c r="J60" s="8">
        <v>93.050742666812056</v>
      </c>
      <c r="K60" s="8">
        <v>24923.568166533089</v>
      </c>
      <c r="L60" s="8">
        <v>3256.1123305618526</v>
      </c>
      <c r="N60" s="1">
        <f t="shared" si="0"/>
        <v>2042</v>
      </c>
      <c r="O60" s="8">
        <v>5915.4731846094646</v>
      </c>
      <c r="P60" s="8">
        <v>1538.3091224169104</v>
      </c>
      <c r="Q60" s="5">
        <v>17689.182276415453</v>
      </c>
      <c r="R60" s="8">
        <v>2089.0235668492219</v>
      </c>
      <c r="S60" s="8"/>
      <c r="V60" s="1">
        <v>2042</v>
      </c>
      <c r="W60" s="5">
        <v>6866.9068723336177</v>
      </c>
      <c r="X60" s="5">
        <v>1171.82711131973</v>
      </c>
      <c r="Y60" s="5">
        <v>25651.865121765779</v>
      </c>
      <c r="Z60" s="5">
        <v>1155.395579796005</v>
      </c>
      <c r="AA60" s="5">
        <v>3175.2140106147394</v>
      </c>
      <c r="AB60" s="8">
        <v>689.88327822564133</v>
      </c>
      <c r="AC60" s="8">
        <v>101.45342326847667</v>
      </c>
      <c r="AD60" s="8">
        <v>609.15248383384073</v>
      </c>
      <c r="AE60" s="8">
        <v>93.7157667436678</v>
      </c>
      <c r="AF60" s="8">
        <v>33817.807756158873</v>
      </c>
      <c r="AG60" s="8">
        <v>4451.3661057076815</v>
      </c>
      <c r="AI60" s="1">
        <f t="shared" si="1"/>
        <v>2042</v>
      </c>
      <c r="AJ60" s="8">
        <v>6866.9068723336177</v>
      </c>
      <c r="AK60" s="8">
        <v>2120.0949841985262</v>
      </c>
      <c r="AL60" s="8">
        <v>25651.865121765779</v>
      </c>
      <c r="AM60" s="8">
        <v>4016.5924590112436</v>
      </c>
      <c r="AN60" s="8">
        <v>5669.8859971831052</v>
      </c>
    </row>
    <row r="61" spans="1:40">
      <c r="A61" s="2">
        <v>2043</v>
      </c>
      <c r="B61" s="7">
        <v>6067.8506971625284</v>
      </c>
      <c r="C61" s="7">
        <v>1034.586649132571</v>
      </c>
      <c r="D61" s="7">
        <v>18016.379731631736</v>
      </c>
      <c r="E61" s="7">
        <v>749.33157315938251</v>
      </c>
      <c r="F61" s="7">
        <v>2132.5702104055972</v>
      </c>
      <c r="G61" s="9">
        <v>512.98484720056797</v>
      </c>
      <c r="H61" s="9">
        <v>75.43894811773059</v>
      </c>
      <c r="I61" s="9">
        <v>610.88532354167933</v>
      </c>
      <c r="J61" s="9">
        <v>93.982357467950663</v>
      </c>
      <c r="K61" s="9">
        <v>25208.100599536512</v>
      </c>
      <c r="L61" s="9">
        <v>3298.9262945638288</v>
      </c>
      <c r="N61" s="2">
        <f t="shared" si="0"/>
        <v>2043</v>
      </c>
      <c r="O61" s="9">
        <v>6067.8506971625284</v>
      </c>
      <c r="P61" s="9">
        <v>1640.5931227596775</v>
      </c>
      <c r="Q61" s="7">
        <v>17778.055715393522</v>
      </c>
      <c r="R61" s="9">
        <v>2155.0637430603069</v>
      </c>
      <c r="S61" s="9"/>
      <c r="V61" s="2">
        <v>2043</v>
      </c>
      <c r="W61" s="7">
        <v>7018.4514294470118</v>
      </c>
      <c r="X61" s="7">
        <v>1196.6669103916472</v>
      </c>
      <c r="Y61" s="7">
        <v>26192.798318482433</v>
      </c>
      <c r="Z61" s="7">
        <v>1179.7599611571495</v>
      </c>
      <c r="AA61" s="7">
        <v>3247.7433746407642</v>
      </c>
      <c r="AB61" s="9">
        <v>702.67613885083824</v>
      </c>
      <c r="AC61" s="9">
        <v>103.33472630159385</v>
      </c>
      <c r="AD61" s="9">
        <v>615.61410588976184</v>
      </c>
      <c r="AE61" s="9">
        <v>94.709862444578746</v>
      </c>
      <c r="AF61" s="9">
        <v>34529.539992670048</v>
      </c>
      <c r="AG61" s="9">
        <v>4549.605776303013</v>
      </c>
      <c r="AI61" s="2">
        <f t="shared" si="1"/>
        <v>2043</v>
      </c>
      <c r="AJ61" s="9">
        <v>7018.4514294470118</v>
      </c>
      <c r="AK61" s="9">
        <v>2210.1307938896261</v>
      </c>
      <c r="AL61" s="9">
        <v>26192.798318482433</v>
      </c>
      <c r="AM61" s="9">
        <v>4186.3720590112443</v>
      </c>
      <c r="AN61" s="9">
        <v>6003.4087028997583</v>
      </c>
    </row>
    <row r="62" spans="1:40">
      <c r="A62" s="1">
        <v>2044</v>
      </c>
      <c r="B62" s="5">
        <v>6219.0405150476136</v>
      </c>
      <c r="C62" s="5">
        <v>1059.4617572483162</v>
      </c>
      <c r="D62" s="5">
        <v>18137.935099271392</v>
      </c>
      <c r="E62" s="5">
        <v>753.07752124884985</v>
      </c>
      <c r="F62" s="5">
        <v>2146.290210405597</v>
      </c>
      <c r="G62" s="8">
        <v>517.47618099333545</v>
      </c>
      <c r="H62" s="8">
        <v>76.099438381372863</v>
      </c>
      <c r="I62" s="8">
        <v>616.98569204414582</v>
      </c>
      <c r="J62" s="8">
        <v>94.920875699099355</v>
      </c>
      <c r="K62" s="8">
        <v>25491.437487356488</v>
      </c>
      <c r="L62" s="8">
        <v>3341.4992009240896</v>
      </c>
      <c r="N62" s="1">
        <f t="shared" si="0"/>
        <v>2044</v>
      </c>
      <c r="O62" s="8">
        <v>6219.0405150476136</v>
      </c>
      <c r="P62" s="8">
        <v>1741.4523792273005</v>
      </c>
      <c r="Q62" s="5">
        <v>17866.929154371595</v>
      </c>
      <c r="R62" s="8">
        <v>2221.1039192713924</v>
      </c>
      <c r="S62" s="8"/>
      <c r="V62" s="1">
        <v>2044</v>
      </c>
      <c r="W62" s="5">
        <v>7157.6376258051278</v>
      </c>
      <c r="X62" s="5">
        <v>1219.3590503926964</v>
      </c>
      <c r="Y62" s="5">
        <v>26733.731515199084</v>
      </c>
      <c r="Z62" s="5">
        <v>1204.124342518294</v>
      </c>
      <c r="AA62" s="5">
        <v>3320.2727386667889</v>
      </c>
      <c r="AB62" s="8">
        <v>715.14154612602886</v>
      </c>
      <c r="AC62" s="8">
        <v>105.16787443029837</v>
      </c>
      <c r="AD62" s="8">
        <v>622.13690528512336</v>
      </c>
      <c r="AE62" s="8">
        <v>95.71337004386514</v>
      </c>
      <c r="AF62" s="8">
        <v>35228.647592415356</v>
      </c>
      <c r="AG62" s="8">
        <v>4645.7027728629755</v>
      </c>
      <c r="AI62" s="1">
        <f t="shared" si="1"/>
        <v>2044</v>
      </c>
      <c r="AJ62" s="8">
        <v>7157.6376258051278</v>
      </c>
      <c r="AK62" s="8">
        <v>2288.1355121826341</v>
      </c>
      <c r="AL62" s="8">
        <v>26733.731515199084</v>
      </c>
      <c r="AM62" s="8">
        <v>4356.1516590112424</v>
      </c>
      <c r="AN62" s="8">
        <v>6336.9314086164122</v>
      </c>
    </row>
    <row r="63" spans="1:40">
      <c r="A63" s="3">
        <v>2045</v>
      </c>
      <c r="B63" s="6">
        <v>6366.6426119632042</v>
      </c>
      <c r="C63" s="6">
        <v>1083.6838488448007</v>
      </c>
      <c r="D63" s="6">
        <v>18259.490466911047</v>
      </c>
      <c r="E63" s="6">
        <v>756.82346933831707</v>
      </c>
      <c r="F63" s="6">
        <v>2160.0102104055973</v>
      </c>
      <c r="G63" s="10">
        <v>521.86563236397751</v>
      </c>
      <c r="H63" s="10">
        <v>76.744945935879031</v>
      </c>
      <c r="I63" s="10">
        <v>623.14362772366815</v>
      </c>
      <c r="J63" s="10">
        <v>95.86825041902587</v>
      </c>
      <c r="K63" s="10">
        <v>25771.142338961898</v>
      </c>
      <c r="L63" s="10">
        <v>3383.4261473995243</v>
      </c>
      <c r="N63" s="3">
        <f t="shared" si="0"/>
        <v>2045</v>
      </c>
      <c r="O63" s="10">
        <v>6366.6426119632042</v>
      </c>
      <c r="P63" s="10">
        <v>1839.5313645440128</v>
      </c>
      <c r="Q63" s="6">
        <v>17955.802593349665</v>
      </c>
      <c r="R63" s="10">
        <v>2287.1440954824775</v>
      </c>
      <c r="S63" s="10"/>
      <c r="V63" s="3">
        <v>2045</v>
      </c>
      <c r="W63" s="6">
        <v>7287.5469235459486</v>
      </c>
      <c r="X63" s="6">
        <v>1240.4335189014382</v>
      </c>
      <c r="Y63" s="6">
        <v>27274.664711915739</v>
      </c>
      <c r="Z63" s="6">
        <v>1228.4887238794386</v>
      </c>
      <c r="AA63" s="6">
        <v>3392.8021026928132</v>
      </c>
      <c r="AB63" s="10">
        <v>727.34537178661412</v>
      </c>
      <c r="AC63" s="10">
        <v>106.96255467450207</v>
      </c>
      <c r="AD63" s="10">
        <v>628.7329575228722</v>
      </c>
      <c r="AE63" s="10">
        <v>96.728147311211117</v>
      </c>
      <c r="AF63" s="10">
        <v>35918.289964771175</v>
      </c>
      <c r="AG63" s="10">
        <v>4740.1877971083641</v>
      </c>
      <c r="AI63" s="3">
        <f t="shared" si="1"/>
        <v>2045</v>
      </c>
      <c r="AJ63" s="10">
        <v>7287.5469235459486</v>
      </c>
      <c r="AK63" s="10">
        <v>2357.4559329344811</v>
      </c>
      <c r="AL63" s="10">
        <v>27274.664711915739</v>
      </c>
      <c r="AM63" s="10">
        <v>4525.9312590112431</v>
      </c>
      <c r="AN63" s="10">
        <v>6670.4541143330644</v>
      </c>
    </row>
    <row r="64" spans="1:40">
      <c r="A64" s="1">
        <v>2046</v>
      </c>
      <c r="B64" s="5">
        <v>6503.1159666512121</v>
      </c>
      <c r="C64" s="5">
        <v>1105.9721031719748</v>
      </c>
      <c r="D64" s="5">
        <v>18381.045834550707</v>
      </c>
      <c r="E64" s="5">
        <v>760.5694174277844</v>
      </c>
      <c r="F64" s="5">
        <v>2173.7302104055971</v>
      </c>
      <c r="G64" s="8">
        <v>525.99794969813979</v>
      </c>
      <c r="H64" s="8">
        <v>77.352639661491153</v>
      </c>
      <c r="I64" s="8">
        <v>629.34270940391332</v>
      </c>
      <c r="J64" s="8">
        <v>96.821955292909749</v>
      </c>
      <c r="K64" s="8">
        <v>26039.502460303971</v>
      </c>
      <c r="L64" s="8">
        <v>3423.4270793495962</v>
      </c>
      <c r="N64" s="1">
        <f t="shared" si="0"/>
        <v>2046</v>
      </c>
      <c r="O64" s="8">
        <v>6503.1159666512121</v>
      </c>
      <c r="P64" s="8">
        <v>1927.9109334841648</v>
      </c>
      <c r="Q64" s="5">
        <v>18044.676032327734</v>
      </c>
      <c r="R64" s="8">
        <v>2353.1842716935626</v>
      </c>
      <c r="S64" s="8"/>
      <c r="V64" s="1">
        <v>2046</v>
      </c>
      <c r="W64" s="5">
        <v>7391.9329034059365</v>
      </c>
      <c r="X64" s="5">
        <v>1257.1314461574723</v>
      </c>
      <c r="Y64" s="5">
        <v>27815.59790863239</v>
      </c>
      <c r="Z64" s="5">
        <v>1252.8531052405829</v>
      </c>
      <c r="AA64" s="5">
        <v>3465.3314667188379</v>
      </c>
      <c r="AB64" s="8">
        <v>738.95376936488424</v>
      </c>
      <c r="AC64" s="8">
        <v>108.66967196542416</v>
      </c>
      <c r="AD64" s="8">
        <v>635.38518913533005</v>
      </c>
      <c r="AE64" s="8">
        <v>97.75156755928154</v>
      </c>
      <c r="AF64" s="8">
        <v>36581.869770538542</v>
      </c>
      <c r="AG64" s="8">
        <v>4830.306469352995</v>
      </c>
      <c r="AI64" s="1">
        <f t="shared" si="1"/>
        <v>2046</v>
      </c>
      <c r="AJ64" s="8">
        <v>7391.9329034059365</v>
      </c>
      <c r="AK64" s="8">
        <v>2403.3288605684465</v>
      </c>
      <c r="AL64" s="8">
        <v>27815.59790863239</v>
      </c>
      <c r="AM64" s="8">
        <v>4695.7108590112439</v>
      </c>
      <c r="AN64" s="8">
        <v>7003.9768200497183</v>
      </c>
    </row>
    <row r="65" spans="1:40">
      <c r="A65" s="3">
        <v>2047</v>
      </c>
      <c r="B65" s="6">
        <v>6630.4580451372667</v>
      </c>
      <c r="C65" s="6">
        <v>1126.6708657837328</v>
      </c>
      <c r="D65" s="6">
        <v>18502.601202190363</v>
      </c>
      <c r="E65" s="6">
        <v>764.31536551725185</v>
      </c>
      <c r="F65" s="6">
        <v>2187.4502104055973</v>
      </c>
      <c r="G65" s="10">
        <v>529.91525889729519</v>
      </c>
      <c r="H65" s="10">
        <v>77.928714543719892</v>
      </c>
      <c r="I65" s="10">
        <v>635.5495085291999</v>
      </c>
      <c r="J65" s="10">
        <v>97.776847466030745</v>
      </c>
      <c r="K65" s="10">
        <v>26298.524014754123</v>
      </c>
      <c r="L65" s="10">
        <v>3461.8404865052967</v>
      </c>
      <c r="N65" s="3">
        <f t="shared" si="0"/>
        <v>2047</v>
      </c>
      <c r="O65" s="10">
        <v>6630.4580451372667</v>
      </c>
      <c r="P65" s="10">
        <v>2010.2637471999719</v>
      </c>
      <c r="Q65" s="6">
        <v>18133.549471305807</v>
      </c>
      <c r="R65" s="10">
        <v>2419.2244479046485</v>
      </c>
      <c r="S65" s="10"/>
      <c r="V65" s="3">
        <v>2047</v>
      </c>
      <c r="W65" s="6">
        <v>7486.4842553841218</v>
      </c>
      <c r="X65" s="6">
        <v>1272.1298649760618</v>
      </c>
      <c r="Y65" s="6">
        <v>28356.531105349044</v>
      </c>
      <c r="Z65" s="6">
        <v>1277.2174866017276</v>
      </c>
      <c r="AA65" s="6">
        <v>3537.8608307448621</v>
      </c>
      <c r="AB65" s="10">
        <v>750.29269283150757</v>
      </c>
      <c r="AC65" s="10">
        <v>110.33716071051582</v>
      </c>
      <c r="AD65" s="10">
        <v>642.06131772595324</v>
      </c>
      <c r="AE65" s="10">
        <v>98.778664265531276</v>
      </c>
      <c r="AF65" s="10">
        <v>37235.369371290624</v>
      </c>
      <c r="AG65" s="10">
        <v>4918.7243902830314</v>
      </c>
      <c r="AI65" s="3">
        <f t="shared" si="1"/>
        <v>2047</v>
      </c>
      <c r="AJ65" s="10">
        <v>7486.4842553841218</v>
      </c>
      <c r="AK65" s="10">
        <v>2442.4758543411144</v>
      </c>
      <c r="AL65" s="10">
        <v>28356.531105349044</v>
      </c>
      <c r="AM65" s="10">
        <v>4865.4904590112419</v>
      </c>
      <c r="AN65" s="10">
        <v>7337.4995257663713</v>
      </c>
    </row>
    <row r="66" spans="1:40">
      <c r="A66" s="1">
        <v>2048</v>
      </c>
      <c r="B66" s="5">
        <v>6742.5790213460878</v>
      </c>
      <c r="C66" s="5">
        <v>1144.750258293054</v>
      </c>
      <c r="D66" s="5">
        <v>18624.156569830018</v>
      </c>
      <c r="E66" s="5">
        <v>768.06131360671918</v>
      </c>
      <c r="F66" s="5">
        <v>2201.1702104055971</v>
      </c>
      <c r="G66" s="8">
        <v>533.49329670988379</v>
      </c>
      <c r="H66" s="8">
        <v>78.454896574982925</v>
      </c>
      <c r="I66" s="8">
        <v>641.72617230706885</v>
      </c>
      <c r="J66" s="8">
        <v>98.727103431856747</v>
      </c>
      <c r="K66" s="8">
        <v>26541.955060193057</v>
      </c>
      <c r="L66" s="8">
        <v>3497.6334724835147</v>
      </c>
      <c r="N66" s="1">
        <f t="shared" si="0"/>
        <v>2048</v>
      </c>
      <c r="O66" s="8">
        <v>6742.5790213460878</v>
      </c>
      <c r="P66" s="8">
        <v>2080.4694648278296</v>
      </c>
      <c r="Q66" s="5">
        <v>18222.422910283876</v>
      </c>
      <c r="R66" s="8">
        <v>2485.2646241157336</v>
      </c>
      <c r="S66" s="8"/>
      <c r="V66" s="1">
        <v>2048</v>
      </c>
      <c r="W66" s="5">
        <v>7567.1422642764346</v>
      </c>
      <c r="X66" s="5">
        <v>1284.7440177039791</v>
      </c>
      <c r="Y66" s="5">
        <v>28897.464302065695</v>
      </c>
      <c r="Z66" s="5">
        <v>1301.5818679628719</v>
      </c>
      <c r="AA66" s="5">
        <v>3610.3901947708873</v>
      </c>
      <c r="AB66" s="8">
        <v>761.27953539734358</v>
      </c>
      <c r="AC66" s="8">
        <v>111.95287285255053</v>
      </c>
      <c r="AD66" s="8">
        <v>648.71764937211026</v>
      </c>
      <c r="AE66" s="8">
        <v>99.802715288016969</v>
      </c>
      <c r="AF66" s="8">
        <v>37874.603751111586</v>
      </c>
      <c r="AG66" s="8">
        <v>5004.7520046031241</v>
      </c>
      <c r="AI66" s="1">
        <f t="shared" si="1"/>
        <v>2048</v>
      </c>
      <c r="AJ66" s="8">
        <v>7567.1422642764346</v>
      </c>
      <c r="AK66" s="8">
        <v>2471.0656216292741</v>
      </c>
      <c r="AL66" s="8">
        <v>28897.464302065695</v>
      </c>
      <c r="AM66" s="8">
        <v>5035.2700590112427</v>
      </c>
      <c r="AN66" s="8">
        <v>7671.0222314830244</v>
      </c>
    </row>
    <row r="67" spans="1:40">
      <c r="A67" s="3">
        <v>2049</v>
      </c>
      <c r="B67" s="6">
        <v>6845.4327853697305</v>
      </c>
      <c r="C67" s="6">
        <v>1161.2269356013114</v>
      </c>
      <c r="D67" s="6">
        <v>18745.711937469674</v>
      </c>
      <c r="E67" s="6">
        <v>771.8072616961864</v>
      </c>
      <c r="F67" s="6">
        <v>2214.8902104055974</v>
      </c>
      <c r="G67" s="10">
        <v>536.85761969558462</v>
      </c>
      <c r="H67" s="10">
        <v>78.949649955233028</v>
      </c>
      <c r="I67" s="10">
        <v>647.93878941425487</v>
      </c>
      <c r="J67" s="10">
        <v>99.682890679116127</v>
      </c>
      <c r="K67" s="10">
        <v>26775.941131949243</v>
      </c>
      <c r="L67" s="10">
        <v>3531.8304181425015</v>
      </c>
      <c r="N67" s="3">
        <f t="shared" si="0"/>
        <v>2049</v>
      </c>
      <c r="O67" s="10">
        <v>6845.4327853697305</v>
      </c>
      <c r="P67" s="10">
        <v>2142.3200051352442</v>
      </c>
      <c r="Q67" s="6">
        <v>18311.296349261946</v>
      </c>
      <c r="R67" s="10">
        <v>2551.3048003268186</v>
      </c>
      <c r="S67" s="10"/>
      <c r="V67" s="3">
        <v>2049</v>
      </c>
      <c r="W67" s="6">
        <v>7638.9731857994248</v>
      </c>
      <c r="X67" s="6">
        <v>1295.8393869040583</v>
      </c>
      <c r="Y67" s="6">
        <v>29438.397498782349</v>
      </c>
      <c r="Z67" s="6">
        <v>1325.9462493240167</v>
      </c>
      <c r="AA67" s="6">
        <v>3682.9195587969116</v>
      </c>
      <c r="AB67" s="10">
        <v>772.02161140263627</v>
      </c>
      <c r="AC67" s="10">
        <v>113.5325899121524</v>
      </c>
      <c r="AD67" s="10">
        <v>655.42622783776881</v>
      </c>
      <c r="AE67" s="10">
        <v>100.83480428273367</v>
      </c>
      <c r="AF67" s="10">
        <v>38504.818523822178</v>
      </c>
      <c r="AG67" s="10">
        <v>5089.2638130979394</v>
      </c>
      <c r="AI67" s="3">
        <f t="shared" si="1"/>
        <v>2049</v>
      </c>
      <c r="AJ67" s="10">
        <v>7638.9731857994248</v>
      </c>
      <c r="AK67" s="10">
        <v>2491.6517856885002</v>
      </c>
      <c r="AL67" s="10">
        <v>29438.397498782349</v>
      </c>
      <c r="AM67" s="10">
        <v>5205.0496590112416</v>
      </c>
      <c r="AN67" s="10">
        <v>8004.5449371996765</v>
      </c>
    </row>
    <row r="68" spans="1:40">
      <c r="A68" s="1">
        <v>2050</v>
      </c>
      <c r="B68" s="5">
        <v>6929.8279005428649</v>
      </c>
      <c r="C68" s="5">
        <v>1174.5471017869263</v>
      </c>
      <c r="D68" s="5">
        <v>18867.267305109333</v>
      </c>
      <c r="E68" s="5">
        <v>775.55320978565373</v>
      </c>
      <c r="F68" s="5">
        <v>2228.6102104055972</v>
      </c>
      <c r="G68" s="8">
        <v>539.82251253732318</v>
      </c>
      <c r="H68" s="8">
        <v>79.38566360842988</v>
      </c>
      <c r="I68" s="8">
        <v>654.20790867659434</v>
      </c>
      <c r="J68" s="8">
        <v>100.6473705656299</v>
      </c>
      <c r="K68" s="8">
        <v>26991.12562686612</v>
      </c>
      <c r="L68" s="8">
        <v>3562.8849367552561</v>
      </c>
      <c r="N68" s="1">
        <f t="shared" si="0"/>
        <v>2050</v>
      </c>
      <c r="O68" s="8">
        <v>6929.8279005428649</v>
      </c>
      <c r="P68" s="8">
        <v>2189.2433896970547</v>
      </c>
      <c r="Q68" s="5">
        <v>18400.169788240019</v>
      </c>
      <c r="R68" s="8">
        <v>2617.3449765379037</v>
      </c>
      <c r="S68" s="8"/>
      <c r="V68" s="1">
        <v>2050</v>
      </c>
      <c r="W68" s="5">
        <v>7706.2460744230948</v>
      </c>
      <c r="X68" s="5">
        <v>1306.1434024445923</v>
      </c>
      <c r="Y68" s="5">
        <v>29979.330695499004</v>
      </c>
      <c r="Z68" s="5">
        <v>1350.3106306851612</v>
      </c>
      <c r="AA68" s="5">
        <v>3755.4489228229359</v>
      </c>
      <c r="AB68" s="8">
        <v>782.60790509649166</v>
      </c>
      <c r="AC68" s="8">
        <v>115.0893978083076</v>
      </c>
      <c r="AD68" s="8">
        <v>662.21057980605303</v>
      </c>
      <c r="AE68" s="8">
        <v>101.87855073939278</v>
      </c>
      <c r="AF68" s="8">
        <v>39130.395254824638</v>
      </c>
      <c r="AG68" s="8">
        <v>5172.9890683389249</v>
      </c>
      <c r="AI68" s="1">
        <f t="shared" si="1"/>
        <v>2050</v>
      </c>
      <c r="AJ68" s="8">
        <v>7706.2460744230948</v>
      </c>
      <c r="AK68" s="8">
        <v>2510.4543618134539</v>
      </c>
      <c r="AL68" s="8">
        <v>29979.330695499004</v>
      </c>
      <c r="AM68" s="8">
        <v>5374.8292590112424</v>
      </c>
      <c r="AN68" s="8">
        <v>8338.0676429163304</v>
      </c>
    </row>
    <row r="71" spans="1:40">
      <c r="A71" s="1"/>
      <c r="B71" s="5"/>
      <c r="C71" s="5"/>
      <c r="D71" s="1"/>
      <c r="E71" s="1"/>
      <c r="F71" s="5"/>
      <c r="G71" s="5"/>
      <c r="H71" s="1"/>
      <c r="I71" s="5"/>
      <c r="J71" s="5"/>
      <c r="N71" s="1"/>
      <c r="V71" s="1"/>
      <c r="W71" s="5"/>
      <c r="X71" s="5"/>
      <c r="Y71" s="1"/>
      <c r="Z71" s="1"/>
      <c r="AA71" s="5"/>
      <c r="AB71" s="5"/>
      <c r="AC71" s="1"/>
      <c r="AD71" s="5"/>
      <c r="AE71" s="5"/>
      <c r="AI71" s="1"/>
    </row>
    <row r="72" spans="1:40">
      <c r="A72" s="1"/>
      <c r="B72" s="5"/>
      <c r="C72" s="5"/>
      <c r="D72" s="1"/>
      <c r="E72" s="1"/>
      <c r="F72" s="5"/>
      <c r="G72" s="5"/>
      <c r="H72" s="1"/>
      <c r="I72" s="5"/>
      <c r="J72" s="5"/>
      <c r="N72" s="1"/>
      <c r="V72" s="1"/>
      <c r="W72" s="5"/>
      <c r="X72" s="5"/>
      <c r="Y72" s="1"/>
      <c r="Z72" s="1"/>
      <c r="AA72" s="5"/>
      <c r="AB72" s="5"/>
      <c r="AC72" s="1"/>
      <c r="AD72" s="5"/>
      <c r="AE72" s="5"/>
      <c r="AI72" s="1"/>
    </row>
  </sheetData>
  <mergeCells count="11">
    <mergeCell ref="I5:J5"/>
    <mergeCell ref="K5:L5"/>
    <mergeCell ref="D4:F4"/>
    <mergeCell ref="D5:F5"/>
    <mergeCell ref="B5:C5"/>
    <mergeCell ref="G5:H5"/>
    <mergeCell ref="AF5:AG5"/>
    <mergeCell ref="W5:X5"/>
    <mergeCell ref="Y5:AA5"/>
    <mergeCell ref="AB5:AC5"/>
    <mergeCell ref="AD5:AE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9D778-B0B6-1B46-A0B2-1827F6AE2E3A}">
  <dimension ref="A2:M115"/>
  <sheetViews>
    <sheetView showGridLines="0" zoomScaleNormal="100" workbookViewId="0">
      <pane ySplit="8" topLeftCell="A99" activePane="bottomLeft" state="frozen"/>
      <selection pane="bottomLeft" activeCell="F63" sqref="F63"/>
    </sheetView>
  </sheetViews>
  <sheetFormatPr defaultColWidth="8.85546875" defaultRowHeight="14.45"/>
  <cols>
    <col min="1" max="1" width="24.140625" customWidth="1"/>
    <col min="6" max="6" width="13.42578125" customWidth="1"/>
    <col min="7" max="7" width="15.7109375" bestFit="1" customWidth="1"/>
  </cols>
  <sheetData>
    <row r="2" spans="1:13" ht="18.600000000000001">
      <c r="A2" s="86" t="s">
        <v>260</v>
      </c>
      <c r="B2" s="86"/>
      <c r="C2" s="86"/>
      <c r="D2" s="86"/>
      <c r="E2" s="86"/>
      <c r="F2" s="86"/>
      <c r="G2" s="11"/>
    </row>
    <row r="3" spans="1:13">
      <c r="A3" s="71" t="s">
        <v>261</v>
      </c>
      <c r="G3" s="71" t="s">
        <v>262</v>
      </c>
    </row>
    <row r="4" spans="1:13" ht="18.600000000000001">
      <c r="A4" s="71" t="s">
        <v>263</v>
      </c>
      <c r="B4" s="13"/>
    </row>
    <row r="5" spans="1:13" ht="18.600000000000001">
      <c r="A5" s="72" t="s">
        <v>264</v>
      </c>
      <c r="B5" s="13"/>
    </row>
    <row r="7" spans="1:13">
      <c r="A7" s="72" t="s">
        <v>265</v>
      </c>
      <c r="B7" s="72" t="s">
        <v>266</v>
      </c>
      <c r="C7" s="72" t="s">
        <v>267</v>
      </c>
      <c r="D7" s="72" t="s">
        <v>268</v>
      </c>
      <c r="E7" s="72" t="s">
        <v>269</v>
      </c>
      <c r="F7" s="72" t="s">
        <v>270</v>
      </c>
      <c r="G7" s="72" t="s">
        <v>271</v>
      </c>
    </row>
    <row r="8" spans="1:13">
      <c r="A8" s="70" t="s">
        <v>272</v>
      </c>
      <c r="B8" s="70" t="s">
        <v>156</v>
      </c>
      <c r="C8" s="70" t="s">
        <v>155</v>
      </c>
      <c r="D8" s="70"/>
      <c r="E8" s="70" t="s">
        <v>71</v>
      </c>
      <c r="F8" s="70" t="s">
        <v>272</v>
      </c>
      <c r="G8" s="11"/>
    </row>
    <row r="9" spans="1:13">
      <c r="A9" s="1" t="s">
        <v>273</v>
      </c>
      <c r="B9" s="5">
        <v>303</v>
      </c>
      <c r="C9" s="5">
        <v>2470</v>
      </c>
      <c r="D9" s="5" t="s">
        <v>274</v>
      </c>
      <c r="E9" s="73">
        <v>2006</v>
      </c>
      <c r="F9" s="5" t="s">
        <v>275</v>
      </c>
      <c r="G9" s="97" t="s">
        <v>276</v>
      </c>
      <c r="H9" s="56"/>
      <c r="I9" s="56"/>
      <c r="J9" s="56"/>
      <c r="K9" s="56"/>
      <c r="L9" s="56"/>
      <c r="M9" s="56"/>
    </row>
    <row r="10" spans="1:13">
      <c r="A10" s="2" t="s">
        <v>277</v>
      </c>
      <c r="B10" s="7">
        <v>90</v>
      </c>
      <c r="C10" s="7">
        <v>752</v>
      </c>
      <c r="D10" s="7" t="s">
        <v>274</v>
      </c>
      <c r="E10" s="74">
        <v>2017</v>
      </c>
      <c r="F10" s="7" t="s">
        <v>278</v>
      </c>
      <c r="G10" s="96" t="s">
        <v>276</v>
      </c>
      <c r="H10" s="56"/>
      <c r="I10" s="56"/>
      <c r="J10" s="56"/>
      <c r="K10" s="56"/>
      <c r="L10" s="56"/>
      <c r="M10" s="56"/>
    </row>
    <row r="11" spans="1:13">
      <c r="A11" s="1" t="s">
        <v>279</v>
      </c>
      <c r="B11" s="5">
        <v>60</v>
      </c>
      <c r="C11" s="5">
        <v>500</v>
      </c>
      <c r="D11" s="5" t="s">
        <v>274</v>
      </c>
      <c r="E11" s="73">
        <v>1978</v>
      </c>
      <c r="F11" s="5" t="s">
        <v>278</v>
      </c>
      <c r="G11" s="97" t="s">
        <v>276</v>
      </c>
      <c r="H11" s="56"/>
      <c r="I11" s="56"/>
      <c r="J11" s="56"/>
      <c r="K11" s="56"/>
      <c r="L11" s="56"/>
      <c r="M11" s="56"/>
    </row>
    <row r="12" spans="1:13">
      <c r="A12" s="3" t="s">
        <v>280</v>
      </c>
      <c r="B12" s="6">
        <v>15</v>
      </c>
      <c r="C12" s="6">
        <v>120</v>
      </c>
      <c r="D12" s="6" t="s">
        <v>274</v>
      </c>
      <c r="E12" s="75">
        <v>2028</v>
      </c>
      <c r="F12" s="6" t="s">
        <v>278</v>
      </c>
      <c r="G12" s="95" t="s">
        <v>276</v>
      </c>
      <c r="H12" s="56"/>
      <c r="I12" s="56"/>
      <c r="J12" s="56"/>
      <c r="K12" s="56"/>
      <c r="L12" s="56"/>
      <c r="M12" s="56"/>
    </row>
    <row r="13" spans="1:13">
      <c r="A13" s="1" t="s">
        <v>281</v>
      </c>
      <c r="B13" s="5">
        <v>20</v>
      </c>
      <c r="C13" s="5">
        <v>165</v>
      </c>
      <c r="D13" s="5" t="s">
        <v>274</v>
      </c>
      <c r="E13" s="73">
        <v>2027</v>
      </c>
      <c r="F13" s="5" t="s">
        <v>282</v>
      </c>
      <c r="G13" s="97" t="s">
        <v>276</v>
      </c>
      <c r="H13" s="56"/>
      <c r="I13" s="56"/>
      <c r="J13" s="56"/>
      <c r="K13" s="56"/>
      <c r="L13" s="56"/>
      <c r="M13" s="56"/>
    </row>
    <row r="14" spans="1:13">
      <c r="A14" s="3" t="s">
        <v>283</v>
      </c>
      <c r="B14" s="6">
        <v>120</v>
      </c>
      <c r="C14" s="6">
        <v>1030</v>
      </c>
      <c r="D14" s="6" t="s">
        <v>274</v>
      </c>
      <c r="E14" s="75">
        <v>1998</v>
      </c>
      <c r="F14" s="6" t="s">
        <v>275</v>
      </c>
      <c r="G14" s="95" t="s">
        <v>276</v>
      </c>
      <c r="H14" s="56"/>
      <c r="I14" s="56"/>
      <c r="J14" s="56"/>
      <c r="K14" s="56"/>
      <c r="L14" s="56"/>
      <c r="M14" s="56"/>
    </row>
    <row r="15" spans="1:13">
      <c r="A15" s="1" t="s">
        <v>284</v>
      </c>
      <c r="B15" s="5">
        <v>5</v>
      </c>
      <c r="C15" s="5">
        <v>43</v>
      </c>
      <c r="D15" s="5" t="s">
        <v>274</v>
      </c>
      <c r="E15" s="73">
        <v>1969</v>
      </c>
      <c r="F15" s="5" t="s">
        <v>278</v>
      </c>
      <c r="G15" s="5" t="s">
        <v>276</v>
      </c>
      <c r="H15" s="56"/>
      <c r="I15" s="56"/>
      <c r="J15" s="56"/>
      <c r="K15" s="56"/>
      <c r="L15" s="56"/>
      <c r="M15" s="56"/>
    </row>
    <row r="16" spans="1:13">
      <c r="A16" s="3" t="s">
        <v>285</v>
      </c>
      <c r="B16" s="6">
        <v>100</v>
      </c>
      <c r="C16" s="6">
        <v>852</v>
      </c>
      <c r="D16" s="6" t="s">
        <v>286</v>
      </c>
      <c r="E16" s="75">
        <v>2019</v>
      </c>
      <c r="F16" s="6" t="s">
        <v>278</v>
      </c>
      <c r="G16" s="6"/>
      <c r="H16" s="56"/>
      <c r="I16" s="56"/>
      <c r="J16" s="56"/>
      <c r="K16" s="56"/>
      <c r="L16" s="56"/>
      <c r="M16" s="56"/>
    </row>
    <row r="17" spans="1:13">
      <c r="A17" s="1" t="s">
        <v>287</v>
      </c>
      <c r="B17" s="5">
        <v>270</v>
      </c>
      <c r="C17" s="5">
        <v>2300</v>
      </c>
      <c r="D17" s="5" t="s">
        <v>286</v>
      </c>
      <c r="E17" s="73">
        <v>1969</v>
      </c>
      <c r="F17" s="5" t="s">
        <v>278</v>
      </c>
      <c r="G17" s="5"/>
      <c r="H17" s="56"/>
      <c r="I17" s="56"/>
      <c r="J17" s="56"/>
      <c r="K17" s="56"/>
      <c r="L17" s="56"/>
      <c r="M17" s="56"/>
    </row>
    <row r="18" spans="1:13">
      <c r="A18" s="2" t="s">
        <v>288</v>
      </c>
      <c r="B18" s="7">
        <v>3.8</v>
      </c>
      <c r="C18" s="7">
        <v>12.5</v>
      </c>
      <c r="D18" s="7" t="s">
        <v>286</v>
      </c>
      <c r="E18" s="74">
        <v>2004</v>
      </c>
      <c r="F18" s="7" t="s">
        <v>289</v>
      </c>
      <c r="G18" s="7" t="s">
        <v>276</v>
      </c>
      <c r="H18" s="56"/>
      <c r="I18" s="56"/>
      <c r="J18" s="56"/>
      <c r="K18" s="56"/>
      <c r="L18" s="56"/>
      <c r="M18" s="56"/>
    </row>
    <row r="19" spans="1:13">
      <c r="A19" s="1" t="s">
        <v>290</v>
      </c>
      <c r="B19" s="5">
        <v>0.45600000000000002</v>
      </c>
      <c r="C19" s="5">
        <v>3.9953829999999999</v>
      </c>
      <c r="D19" s="5" t="s">
        <v>286</v>
      </c>
      <c r="E19" s="73">
        <v>2012</v>
      </c>
      <c r="F19" s="5" t="s">
        <v>291</v>
      </c>
      <c r="G19" s="5" t="s">
        <v>276</v>
      </c>
      <c r="H19" s="56"/>
      <c r="I19" s="56"/>
      <c r="J19" s="56"/>
      <c r="K19" s="56"/>
      <c r="L19" s="56"/>
      <c r="M19" s="56"/>
    </row>
    <row r="20" spans="1:13">
      <c r="A20" s="3" t="s">
        <v>292</v>
      </c>
      <c r="B20" s="6">
        <v>1</v>
      </c>
      <c r="C20" s="6">
        <v>8.8000000000000007</v>
      </c>
      <c r="D20" s="6" t="s">
        <v>286</v>
      </c>
      <c r="E20" s="75">
        <v>2020</v>
      </c>
      <c r="F20" s="6" t="s">
        <v>293</v>
      </c>
      <c r="G20" s="6" t="s">
        <v>276</v>
      </c>
      <c r="H20" s="56"/>
      <c r="I20" s="56"/>
      <c r="J20" s="56"/>
      <c r="K20" s="56"/>
      <c r="L20" s="56"/>
      <c r="M20" s="56"/>
    </row>
    <row r="21" spans="1:13">
      <c r="A21" s="1" t="s">
        <v>294</v>
      </c>
      <c r="B21" s="5">
        <v>9</v>
      </c>
      <c r="C21" s="5">
        <v>78</v>
      </c>
      <c r="D21" s="5" t="s">
        <v>286</v>
      </c>
      <c r="E21" s="73">
        <v>1953</v>
      </c>
      <c r="F21" s="5" t="s">
        <v>278</v>
      </c>
      <c r="G21" s="5" t="s">
        <v>276</v>
      </c>
      <c r="H21" s="56"/>
      <c r="I21" s="56"/>
      <c r="J21" s="56"/>
      <c r="K21" s="56"/>
      <c r="L21" s="56"/>
      <c r="M21" s="56"/>
    </row>
    <row r="22" spans="1:13">
      <c r="A22" s="3" t="s">
        <v>295</v>
      </c>
      <c r="B22" s="6">
        <v>9.9</v>
      </c>
      <c r="C22" s="6">
        <v>89.6</v>
      </c>
      <c r="D22" s="6" t="s">
        <v>286</v>
      </c>
      <c r="E22" s="75">
        <v>2020</v>
      </c>
      <c r="F22" s="6" t="s">
        <v>282</v>
      </c>
      <c r="G22" s="6"/>
      <c r="H22" s="56"/>
      <c r="I22" s="56"/>
      <c r="J22" s="56"/>
      <c r="K22" s="56"/>
      <c r="L22" s="56"/>
      <c r="M22" s="56"/>
    </row>
    <row r="23" spans="1:13">
      <c r="A23" s="1" t="s">
        <v>296</v>
      </c>
      <c r="B23" s="5">
        <v>27.2</v>
      </c>
      <c r="C23" s="5">
        <v>210</v>
      </c>
      <c r="D23" s="5" t="s">
        <v>286</v>
      </c>
      <c r="E23" s="73">
        <v>2007</v>
      </c>
      <c r="F23" s="5" t="s">
        <v>297</v>
      </c>
      <c r="G23" s="5" t="s">
        <v>276</v>
      </c>
      <c r="H23" s="56"/>
      <c r="I23" s="56"/>
      <c r="J23" s="77"/>
      <c r="K23" s="77"/>
      <c r="L23" s="77"/>
      <c r="M23" s="56"/>
    </row>
    <row r="24" spans="1:13">
      <c r="A24" s="3" t="s">
        <v>298</v>
      </c>
      <c r="B24" s="6">
        <v>690</v>
      </c>
      <c r="C24" s="6">
        <v>5170</v>
      </c>
      <c r="D24" s="6" t="s">
        <v>286</v>
      </c>
      <c r="E24" s="75">
        <v>2007</v>
      </c>
      <c r="F24" s="6" t="s">
        <v>278</v>
      </c>
      <c r="G24" s="6"/>
      <c r="H24" s="56"/>
      <c r="I24" s="56"/>
      <c r="J24" s="77"/>
      <c r="K24" s="77"/>
      <c r="L24" s="77"/>
      <c r="M24" s="56"/>
    </row>
    <row r="25" spans="1:13">
      <c r="A25" s="1" t="s">
        <v>299</v>
      </c>
      <c r="B25" s="5" t="s">
        <v>300</v>
      </c>
      <c r="C25" s="5" t="s">
        <v>301</v>
      </c>
      <c r="D25" s="5" t="s">
        <v>274</v>
      </c>
      <c r="E25" s="73" t="s">
        <v>302</v>
      </c>
      <c r="F25" s="5" t="s">
        <v>278</v>
      </c>
      <c r="G25" s="5"/>
      <c r="H25" s="56"/>
      <c r="I25" s="56"/>
      <c r="J25" s="76"/>
      <c r="K25" s="76"/>
      <c r="L25" s="76"/>
      <c r="M25" s="56"/>
    </row>
    <row r="26" spans="1:13">
      <c r="A26" s="2" t="s">
        <v>303</v>
      </c>
      <c r="B26" s="7">
        <v>76.400000000000006</v>
      </c>
      <c r="C26" s="7">
        <v>585.10799999999995</v>
      </c>
      <c r="D26" s="7" t="s">
        <v>274</v>
      </c>
      <c r="E26" s="74">
        <v>1977</v>
      </c>
      <c r="F26" s="7" t="s">
        <v>282</v>
      </c>
      <c r="G26" s="7"/>
      <c r="H26" s="56"/>
      <c r="I26" s="56"/>
      <c r="J26" s="76"/>
      <c r="K26" s="76"/>
      <c r="L26" s="76"/>
      <c r="M26" s="56"/>
    </row>
    <row r="27" spans="1:13">
      <c r="A27" s="1" t="s">
        <v>304</v>
      </c>
      <c r="B27" s="5">
        <v>0.5</v>
      </c>
      <c r="C27" s="5">
        <v>3.9</v>
      </c>
      <c r="D27" s="5" t="s">
        <v>286</v>
      </c>
      <c r="E27" s="73">
        <v>2005</v>
      </c>
      <c r="F27" s="5" t="s">
        <v>305</v>
      </c>
      <c r="G27" s="5" t="s">
        <v>276</v>
      </c>
      <c r="H27" s="56"/>
      <c r="I27" s="56"/>
      <c r="J27" s="76"/>
      <c r="K27" s="76"/>
      <c r="L27" s="76"/>
      <c r="M27" s="56"/>
    </row>
    <row r="28" spans="1:13">
      <c r="A28" s="3" t="s">
        <v>306</v>
      </c>
      <c r="B28" s="6">
        <v>125</v>
      </c>
      <c r="C28" s="6">
        <v>1020</v>
      </c>
      <c r="D28" s="6" t="s">
        <v>286</v>
      </c>
      <c r="E28" s="75">
        <v>1999</v>
      </c>
      <c r="F28" s="6" t="s">
        <v>278</v>
      </c>
      <c r="G28" s="6"/>
      <c r="H28" s="56"/>
      <c r="I28" s="56"/>
      <c r="J28" s="56"/>
      <c r="K28" s="56"/>
      <c r="L28" s="56"/>
      <c r="M28" s="56"/>
    </row>
    <row r="29" spans="1:13">
      <c r="A29" s="3" t="s">
        <v>307</v>
      </c>
      <c r="B29" s="6" t="s">
        <v>308</v>
      </c>
      <c r="C29" s="6" t="s">
        <v>309</v>
      </c>
      <c r="D29" s="6" t="s">
        <v>274</v>
      </c>
      <c r="E29" s="75" t="s">
        <v>310</v>
      </c>
      <c r="F29" s="6" t="s">
        <v>282</v>
      </c>
      <c r="G29" s="6">
        <v>3</v>
      </c>
    </row>
    <row r="30" spans="1:13">
      <c r="A30" s="1" t="s">
        <v>311</v>
      </c>
      <c r="B30" s="5">
        <v>93</v>
      </c>
      <c r="C30" s="5">
        <v>720</v>
      </c>
      <c r="D30" s="5" t="s">
        <v>286</v>
      </c>
      <c r="E30" s="73" t="s">
        <v>312</v>
      </c>
      <c r="F30" s="5" t="s">
        <v>278</v>
      </c>
      <c r="G30" s="5">
        <v>4</v>
      </c>
    </row>
    <row r="31" spans="1:13">
      <c r="A31" s="3" t="s">
        <v>313</v>
      </c>
      <c r="B31" s="6" t="s">
        <v>314</v>
      </c>
      <c r="C31" s="6" t="s">
        <v>315</v>
      </c>
      <c r="D31" s="6" t="s">
        <v>274</v>
      </c>
      <c r="E31" s="75" t="s">
        <v>310</v>
      </c>
      <c r="F31" s="6" t="s">
        <v>275</v>
      </c>
      <c r="G31" s="6">
        <v>3</v>
      </c>
    </row>
    <row r="32" spans="1:13">
      <c r="A32" s="1" t="s">
        <v>316</v>
      </c>
      <c r="B32" s="5">
        <v>5.5</v>
      </c>
      <c r="C32" s="5">
        <v>42.058069000000003</v>
      </c>
      <c r="D32" s="5" t="s">
        <v>286</v>
      </c>
      <c r="E32" s="73">
        <v>2019</v>
      </c>
      <c r="F32" s="5" t="s">
        <v>317</v>
      </c>
      <c r="G32" s="5" t="s">
        <v>276</v>
      </c>
    </row>
    <row r="33" spans="1:7">
      <c r="A33" s="3" t="s">
        <v>318</v>
      </c>
      <c r="B33" s="6">
        <v>130</v>
      </c>
      <c r="C33" s="6">
        <v>700</v>
      </c>
      <c r="D33" s="6" t="s">
        <v>274</v>
      </c>
      <c r="E33" s="75">
        <v>2006</v>
      </c>
      <c r="F33" s="6" t="s">
        <v>282</v>
      </c>
      <c r="G33" s="6"/>
    </row>
    <row r="34" spans="1:7">
      <c r="A34" s="1" t="s">
        <v>319</v>
      </c>
      <c r="B34" s="5">
        <v>100</v>
      </c>
      <c r="C34" s="5">
        <v>820</v>
      </c>
      <c r="D34" s="5" t="s">
        <v>274</v>
      </c>
      <c r="E34" s="73" t="s">
        <v>310</v>
      </c>
      <c r="F34" s="5" t="s">
        <v>282</v>
      </c>
      <c r="G34" s="5">
        <v>3</v>
      </c>
    </row>
    <row r="35" spans="1:7">
      <c r="A35" s="3" t="s">
        <v>320</v>
      </c>
      <c r="B35" s="6">
        <v>0.71499999999999997</v>
      </c>
      <c r="C35" s="6">
        <v>5.4204590000000001</v>
      </c>
      <c r="D35" s="6" t="s">
        <v>286</v>
      </c>
      <c r="E35" s="75">
        <v>2009</v>
      </c>
      <c r="F35" s="6" t="s">
        <v>305</v>
      </c>
      <c r="G35" s="6" t="s">
        <v>276</v>
      </c>
    </row>
    <row r="36" spans="1:7">
      <c r="A36" s="1" t="s">
        <v>321</v>
      </c>
      <c r="B36" s="5">
        <v>3.3</v>
      </c>
      <c r="C36" s="5">
        <v>24.803145000000001</v>
      </c>
      <c r="D36" s="5" t="s">
        <v>286</v>
      </c>
      <c r="E36" s="73">
        <v>2018</v>
      </c>
      <c r="F36" s="5" t="s">
        <v>322</v>
      </c>
      <c r="G36" s="5" t="s">
        <v>276</v>
      </c>
    </row>
    <row r="37" spans="1:7">
      <c r="A37" s="3" t="s">
        <v>323</v>
      </c>
      <c r="B37" s="6">
        <v>0.55000000000000004</v>
      </c>
      <c r="C37" s="6">
        <v>4.1314109999999999</v>
      </c>
      <c r="D37" s="6" t="s">
        <v>286</v>
      </c>
      <c r="E37" s="75">
        <v>2004</v>
      </c>
      <c r="F37" s="6" t="s">
        <v>324</v>
      </c>
      <c r="G37" s="6" t="s">
        <v>276</v>
      </c>
    </row>
    <row r="38" spans="1:7">
      <c r="A38" s="1" t="s">
        <v>325</v>
      </c>
      <c r="B38" s="5">
        <v>0.2</v>
      </c>
      <c r="C38" s="5">
        <v>2.6160000000000001</v>
      </c>
      <c r="D38" s="5" t="s">
        <v>286</v>
      </c>
      <c r="E38" s="73">
        <v>2019</v>
      </c>
      <c r="F38" s="5" t="s">
        <v>326</v>
      </c>
      <c r="G38" s="5" t="s">
        <v>276</v>
      </c>
    </row>
    <row r="39" spans="1:7">
      <c r="A39" s="3" t="s">
        <v>327</v>
      </c>
      <c r="B39" s="6">
        <v>0.37</v>
      </c>
      <c r="C39" s="6">
        <v>2.7634750000000001</v>
      </c>
      <c r="D39" s="6" t="s">
        <v>286</v>
      </c>
      <c r="E39" s="75">
        <v>2004</v>
      </c>
      <c r="F39" s="6" t="s">
        <v>328</v>
      </c>
      <c r="G39" s="6" t="s">
        <v>276</v>
      </c>
    </row>
    <row r="40" spans="1:7">
      <c r="A40" s="1" t="s">
        <v>329</v>
      </c>
      <c r="B40" s="5">
        <v>0.7</v>
      </c>
      <c r="C40" s="5">
        <v>5.2</v>
      </c>
      <c r="D40" s="5" t="s">
        <v>286</v>
      </c>
      <c r="E40" s="73">
        <v>2022</v>
      </c>
      <c r="F40" s="5" t="s">
        <v>330</v>
      </c>
      <c r="G40" s="5" t="s">
        <v>276</v>
      </c>
    </row>
    <row r="41" spans="1:7">
      <c r="A41" s="3" t="s">
        <v>331</v>
      </c>
      <c r="B41" s="6">
        <v>0.14499999999999999</v>
      </c>
      <c r="C41" s="6">
        <v>1.069</v>
      </c>
      <c r="D41" s="6" t="s">
        <v>286</v>
      </c>
      <c r="E41" s="75">
        <v>2012</v>
      </c>
      <c r="F41" s="6" t="s">
        <v>332</v>
      </c>
      <c r="G41" s="6" t="s">
        <v>276</v>
      </c>
    </row>
    <row r="42" spans="1:7">
      <c r="A42" s="1" t="s">
        <v>333</v>
      </c>
      <c r="B42" s="5">
        <v>0.89</v>
      </c>
      <c r="C42" s="5">
        <v>6.5049999999999999</v>
      </c>
      <c r="D42" s="5" t="s">
        <v>286</v>
      </c>
      <c r="E42" s="73">
        <v>2016</v>
      </c>
      <c r="F42" s="5" t="s">
        <v>326</v>
      </c>
      <c r="G42" s="5" t="s">
        <v>276</v>
      </c>
    </row>
    <row r="43" spans="1:7">
      <c r="A43" s="3" t="s">
        <v>334</v>
      </c>
      <c r="B43" s="6">
        <v>1.8</v>
      </c>
      <c r="C43" s="6">
        <v>6.7</v>
      </c>
      <c r="D43" s="6" t="s">
        <v>335</v>
      </c>
      <c r="E43" s="75">
        <v>2013</v>
      </c>
      <c r="F43" s="6" t="s">
        <v>278</v>
      </c>
      <c r="G43" s="6" t="s">
        <v>276</v>
      </c>
    </row>
    <row r="44" spans="1:7">
      <c r="A44" s="1" t="s">
        <v>336</v>
      </c>
      <c r="B44" s="5">
        <v>1.1499999999999999</v>
      </c>
      <c r="C44" s="5">
        <v>8.2420790000000004</v>
      </c>
      <c r="D44" s="5" t="s">
        <v>286</v>
      </c>
      <c r="E44" s="73">
        <v>2018</v>
      </c>
      <c r="F44" s="5" t="s">
        <v>324</v>
      </c>
      <c r="G44" s="5" t="s">
        <v>276</v>
      </c>
    </row>
    <row r="45" spans="1:7">
      <c r="A45" s="3" t="s">
        <v>337</v>
      </c>
      <c r="B45" s="6">
        <v>11.2</v>
      </c>
      <c r="C45" s="6">
        <v>71.338664999999992</v>
      </c>
      <c r="D45" s="6" t="s">
        <v>286</v>
      </c>
      <c r="E45" s="75">
        <v>1958</v>
      </c>
      <c r="F45" s="6" t="s">
        <v>338</v>
      </c>
      <c r="G45" s="6" t="s">
        <v>276</v>
      </c>
    </row>
    <row r="46" spans="1:7">
      <c r="A46" s="1" t="s">
        <v>339</v>
      </c>
      <c r="B46" s="5">
        <v>95</v>
      </c>
      <c r="C46" s="5">
        <v>600</v>
      </c>
      <c r="D46" s="5" t="s">
        <v>286</v>
      </c>
      <c r="E46" s="73">
        <v>2013</v>
      </c>
      <c r="F46" s="5" t="s">
        <v>278</v>
      </c>
      <c r="G46" s="97" t="s">
        <v>276</v>
      </c>
    </row>
    <row r="47" spans="1:7">
      <c r="A47" s="3" t="s">
        <v>340</v>
      </c>
      <c r="B47" s="6">
        <v>210</v>
      </c>
      <c r="C47" s="6">
        <v>1300</v>
      </c>
      <c r="D47" s="6" t="s">
        <v>286</v>
      </c>
      <c r="E47" s="75">
        <v>1981</v>
      </c>
      <c r="F47" s="6" t="s">
        <v>278</v>
      </c>
      <c r="G47" s="95" t="s">
        <v>276</v>
      </c>
    </row>
    <row r="48" spans="1:7">
      <c r="A48" s="1" t="s">
        <v>341</v>
      </c>
      <c r="B48" s="5">
        <v>150</v>
      </c>
      <c r="C48" s="5">
        <v>920</v>
      </c>
      <c r="D48" s="5" t="s">
        <v>286</v>
      </c>
      <c r="E48" s="73">
        <v>1978</v>
      </c>
      <c r="F48" s="5" t="s">
        <v>278</v>
      </c>
      <c r="G48" s="97" t="s">
        <v>276</v>
      </c>
    </row>
    <row r="49" spans="1:7">
      <c r="A49" s="3" t="s">
        <v>342</v>
      </c>
      <c r="B49" s="6">
        <v>0.95</v>
      </c>
      <c r="C49" s="6">
        <v>6.4</v>
      </c>
      <c r="D49" s="6" t="s">
        <v>286</v>
      </c>
      <c r="E49" s="75">
        <v>2022</v>
      </c>
      <c r="F49" s="6" t="s">
        <v>326</v>
      </c>
      <c r="G49" s="6" t="s">
        <v>276</v>
      </c>
    </row>
    <row r="50" spans="1:7">
      <c r="A50" s="1" t="s">
        <v>343</v>
      </c>
      <c r="B50" s="5">
        <v>165</v>
      </c>
      <c r="C50" s="5">
        <v>990</v>
      </c>
      <c r="D50" s="5" t="s">
        <v>286</v>
      </c>
      <c r="E50" s="73">
        <v>1991</v>
      </c>
      <c r="F50" s="5" t="s">
        <v>278</v>
      </c>
      <c r="G50" s="5"/>
    </row>
    <row r="51" spans="1:7">
      <c r="A51" s="3" t="s">
        <v>344</v>
      </c>
      <c r="B51" s="6">
        <v>45</v>
      </c>
      <c r="C51" s="6">
        <v>375</v>
      </c>
      <c r="D51" s="6" t="s">
        <v>274</v>
      </c>
      <c r="E51" s="75" t="s">
        <v>310</v>
      </c>
      <c r="F51" s="6" t="s">
        <v>278</v>
      </c>
      <c r="G51" s="6" t="s">
        <v>276</v>
      </c>
    </row>
    <row r="52" spans="1:7">
      <c r="A52" s="1" t="s">
        <v>345</v>
      </c>
      <c r="B52" s="5">
        <v>0.63800000000000001</v>
      </c>
      <c r="C52" s="5">
        <v>4.229565</v>
      </c>
      <c r="D52" s="5" t="s">
        <v>286</v>
      </c>
      <c r="E52" s="73">
        <v>2007</v>
      </c>
      <c r="F52" s="5" t="s">
        <v>346</v>
      </c>
      <c r="G52" s="5" t="s">
        <v>276</v>
      </c>
    </row>
    <row r="53" spans="1:7">
      <c r="A53" s="3" t="s">
        <v>347</v>
      </c>
      <c r="B53" s="6">
        <v>1.2999999999999999E-2</v>
      </c>
      <c r="C53" s="6">
        <v>8.5926000000000002E-2</v>
      </c>
      <c r="D53" s="6" t="s">
        <v>286</v>
      </c>
      <c r="E53" s="75">
        <v>2004</v>
      </c>
      <c r="F53" s="6" t="s">
        <v>324</v>
      </c>
      <c r="G53" s="6" t="s">
        <v>276</v>
      </c>
    </row>
    <row r="54" spans="1:7">
      <c r="A54" s="1" t="s">
        <v>348</v>
      </c>
      <c r="B54" s="5">
        <v>0.91</v>
      </c>
      <c r="C54" s="5">
        <v>5.9711983500000017</v>
      </c>
      <c r="D54" s="5" t="s">
        <v>286</v>
      </c>
      <c r="E54" s="73">
        <v>2006</v>
      </c>
      <c r="F54" s="5" t="s">
        <v>322</v>
      </c>
      <c r="G54" s="5" t="s">
        <v>276</v>
      </c>
    </row>
    <row r="55" spans="1:7">
      <c r="A55" s="3" t="s">
        <v>349</v>
      </c>
      <c r="B55" s="6">
        <v>1.89</v>
      </c>
      <c r="C55" s="6">
        <v>12.40171965</v>
      </c>
      <c r="D55" s="6" t="s">
        <v>286</v>
      </c>
      <c r="E55" s="75">
        <v>2004</v>
      </c>
      <c r="F55" s="6" t="s">
        <v>322</v>
      </c>
      <c r="G55" s="6" t="s">
        <v>276</v>
      </c>
    </row>
    <row r="56" spans="1:7">
      <c r="A56" s="1" t="s">
        <v>350</v>
      </c>
      <c r="B56" s="5">
        <v>0.70099999999999996</v>
      </c>
      <c r="C56" s="5">
        <v>4.5910890000000002</v>
      </c>
      <c r="D56" s="5" t="s">
        <v>286</v>
      </c>
      <c r="E56" s="73">
        <v>2003</v>
      </c>
      <c r="F56" s="5" t="s">
        <v>351</v>
      </c>
      <c r="G56" s="5" t="s">
        <v>276</v>
      </c>
    </row>
    <row r="57" spans="1:7">
      <c r="A57" s="3" t="s">
        <v>352</v>
      </c>
      <c r="B57" s="6">
        <v>31</v>
      </c>
      <c r="C57" s="6">
        <v>194</v>
      </c>
      <c r="D57" s="6" t="s">
        <v>286</v>
      </c>
      <c r="E57" s="75" t="s">
        <v>310</v>
      </c>
      <c r="F57" s="6" t="s">
        <v>278</v>
      </c>
      <c r="G57" s="6">
        <v>5</v>
      </c>
    </row>
    <row r="58" spans="1:7">
      <c r="A58" s="1" t="s">
        <v>353</v>
      </c>
      <c r="B58" s="5">
        <v>120</v>
      </c>
      <c r="C58" s="5">
        <v>440</v>
      </c>
      <c r="D58" s="5" t="s">
        <v>335</v>
      </c>
      <c r="E58" s="73" t="s">
        <v>354</v>
      </c>
      <c r="F58" s="5" t="s">
        <v>278</v>
      </c>
      <c r="G58" s="5" t="s">
        <v>355</v>
      </c>
    </row>
    <row r="59" spans="1:7">
      <c r="A59" s="3" t="s">
        <v>356</v>
      </c>
      <c r="B59" s="6">
        <v>100</v>
      </c>
      <c r="C59" s="6">
        <v>350</v>
      </c>
      <c r="D59" s="6" t="s">
        <v>335</v>
      </c>
      <c r="E59" s="75" t="s">
        <v>310</v>
      </c>
      <c r="F59" s="6" t="s">
        <v>278</v>
      </c>
      <c r="G59" s="6">
        <v>4</v>
      </c>
    </row>
    <row r="60" spans="1:7">
      <c r="A60" s="1" t="s">
        <v>357</v>
      </c>
      <c r="B60" s="5">
        <v>0.48</v>
      </c>
      <c r="C60" s="5">
        <v>3.048</v>
      </c>
      <c r="D60" s="5" t="s">
        <v>286</v>
      </c>
      <c r="E60" s="73">
        <v>2001</v>
      </c>
      <c r="F60" s="5" t="s">
        <v>358</v>
      </c>
      <c r="G60" s="5" t="s">
        <v>276</v>
      </c>
    </row>
    <row r="61" spans="1:7">
      <c r="A61" s="3" t="s">
        <v>359</v>
      </c>
      <c r="B61" s="6">
        <v>13.5</v>
      </c>
      <c r="C61" s="6">
        <v>92</v>
      </c>
      <c r="D61" s="6" t="s">
        <v>286</v>
      </c>
      <c r="E61" s="75">
        <v>1973</v>
      </c>
      <c r="F61" s="6" t="s">
        <v>278</v>
      </c>
      <c r="G61" s="95" t="s">
        <v>276</v>
      </c>
    </row>
    <row r="62" spans="1:7">
      <c r="A62" s="1" t="s">
        <v>360</v>
      </c>
      <c r="B62" s="5">
        <v>0.7</v>
      </c>
      <c r="C62" s="5">
        <v>4.4047619999999998</v>
      </c>
      <c r="D62" s="5" t="s">
        <v>286</v>
      </c>
      <c r="E62" s="73">
        <v>2006</v>
      </c>
      <c r="F62" s="5" t="s">
        <v>338</v>
      </c>
      <c r="G62" s="5" t="s">
        <v>276</v>
      </c>
    </row>
    <row r="63" spans="1:7">
      <c r="A63" s="3" t="s">
        <v>361</v>
      </c>
      <c r="B63" s="6" t="s">
        <v>362</v>
      </c>
      <c r="C63" s="6" t="s">
        <v>363</v>
      </c>
      <c r="D63" s="6" t="s">
        <v>274</v>
      </c>
      <c r="E63" s="75" t="s">
        <v>310</v>
      </c>
      <c r="F63" s="6" t="s">
        <v>278</v>
      </c>
      <c r="G63" s="95" t="s">
        <v>276</v>
      </c>
    </row>
    <row r="64" spans="1:7">
      <c r="A64" s="1" t="s">
        <v>364</v>
      </c>
      <c r="B64" s="5">
        <v>90</v>
      </c>
      <c r="C64" s="5">
        <v>490</v>
      </c>
      <c r="D64" s="5" t="s">
        <v>286</v>
      </c>
      <c r="E64" s="73">
        <v>2001</v>
      </c>
      <c r="F64" s="5" t="s">
        <v>278</v>
      </c>
      <c r="G64" s="97" t="s">
        <v>276</v>
      </c>
    </row>
    <row r="65" spans="1:7">
      <c r="A65" s="3" t="s">
        <v>365</v>
      </c>
      <c r="B65" s="6">
        <v>90</v>
      </c>
      <c r="C65" s="6">
        <v>738</v>
      </c>
      <c r="D65" s="6" t="s">
        <v>274</v>
      </c>
      <c r="E65" s="75" t="s">
        <v>302</v>
      </c>
      <c r="F65" s="6" t="s">
        <v>275</v>
      </c>
      <c r="G65" s="6">
        <v>4</v>
      </c>
    </row>
    <row r="66" spans="1:7">
      <c r="A66" s="1" t="s">
        <v>366</v>
      </c>
      <c r="B66" s="5">
        <v>150</v>
      </c>
      <c r="C66" s="5">
        <v>1260</v>
      </c>
      <c r="D66" s="5" t="s">
        <v>274</v>
      </c>
      <c r="E66" s="73" t="s">
        <v>367</v>
      </c>
      <c r="F66" s="5" t="s">
        <v>278</v>
      </c>
      <c r="G66" s="5">
        <v>4</v>
      </c>
    </row>
    <row r="67" spans="1:7">
      <c r="A67" s="3" t="s">
        <v>368</v>
      </c>
      <c r="B67" s="6">
        <v>0.06</v>
      </c>
      <c r="C67" s="6">
        <v>0.362371</v>
      </c>
      <c r="D67" s="6" t="s">
        <v>286</v>
      </c>
      <c r="E67" s="75">
        <v>1965</v>
      </c>
      <c r="F67" s="6" t="s">
        <v>338</v>
      </c>
      <c r="G67" s="6" t="s">
        <v>276</v>
      </c>
    </row>
    <row r="68" spans="1:7">
      <c r="A68" s="1" t="s">
        <v>369</v>
      </c>
      <c r="B68" s="5">
        <v>0.218</v>
      </c>
      <c r="C68" s="5">
        <v>1.3126179999999998</v>
      </c>
      <c r="D68" s="5" t="s">
        <v>286</v>
      </c>
      <c r="E68" s="73">
        <v>1986</v>
      </c>
      <c r="F68" s="5" t="s">
        <v>370</v>
      </c>
      <c r="G68" s="5" t="s">
        <v>276</v>
      </c>
    </row>
    <row r="69" spans="1:7">
      <c r="A69" s="3" t="s">
        <v>371</v>
      </c>
      <c r="B69" s="6">
        <v>27</v>
      </c>
      <c r="C69" s="6">
        <v>145</v>
      </c>
      <c r="D69" s="6" t="s">
        <v>286</v>
      </c>
      <c r="E69" s="75">
        <v>1959</v>
      </c>
      <c r="F69" s="6" t="s">
        <v>278</v>
      </c>
      <c r="G69" s="6" t="s">
        <v>276</v>
      </c>
    </row>
    <row r="70" spans="1:7">
      <c r="A70" s="1" t="s">
        <v>372</v>
      </c>
      <c r="B70" s="5">
        <v>8</v>
      </c>
      <c r="C70" s="5">
        <v>48</v>
      </c>
      <c r="D70" s="5" t="s">
        <v>276</v>
      </c>
      <c r="E70" s="73">
        <v>2031</v>
      </c>
      <c r="F70" s="5" t="s">
        <v>373</v>
      </c>
      <c r="G70" s="5" t="s">
        <v>276</v>
      </c>
    </row>
    <row r="71" spans="1:7">
      <c r="A71" s="3" t="s">
        <v>374</v>
      </c>
      <c r="B71" s="6">
        <v>0.15</v>
      </c>
      <c r="C71" s="6">
        <v>1.24</v>
      </c>
      <c r="D71" s="6" t="s">
        <v>276</v>
      </c>
      <c r="E71" s="75">
        <v>2025</v>
      </c>
      <c r="F71" s="6" t="s">
        <v>373</v>
      </c>
      <c r="G71" s="6" t="s">
        <v>276</v>
      </c>
    </row>
    <row r="72" spans="1:7">
      <c r="A72" s="1" t="s">
        <v>375</v>
      </c>
      <c r="B72" s="5">
        <v>8</v>
      </c>
      <c r="C72" s="5">
        <v>48</v>
      </c>
      <c r="D72" s="5" t="s">
        <v>276</v>
      </c>
      <c r="E72" s="73">
        <v>2026</v>
      </c>
      <c r="F72" s="5" t="s">
        <v>373</v>
      </c>
      <c r="G72" s="5" t="s">
        <v>276</v>
      </c>
    </row>
    <row r="73" spans="1:7">
      <c r="A73" s="3" t="s">
        <v>376</v>
      </c>
      <c r="B73" s="6">
        <v>8</v>
      </c>
      <c r="C73" s="6">
        <v>48</v>
      </c>
      <c r="D73" s="6" t="s">
        <v>286</v>
      </c>
      <c r="E73" s="75">
        <v>2035</v>
      </c>
      <c r="F73" s="6" t="s">
        <v>373</v>
      </c>
      <c r="G73" s="6" t="s">
        <v>276</v>
      </c>
    </row>
    <row r="74" spans="1:7">
      <c r="A74" s="1" t="s">
        <v>377</v>
      </c>
      <c r="B74" s="5">
        <v>16.8</v>
      </c>
      <c r="C74" s="5">
        <v>96.9</v>
      </c>
      <c r="D74" s="5" t="s">
        <v>276</v>
      </c>
      <c r="E74" s="73">
        <v>2028</v>
      </c>
      <c r="F74" s="5" t="s">
        <v>373</v>
      </c>
      <c r="G74" s="5" t="s">
        <v>276</v>
      </c>
    </row>
    <row r="75" spans="1:7">
      <c r="A75" s="3" t="s">
        <v>378</v>
      </c>
      <c r="B75" s="6">
        <v>12.4</v>
      </c>
      <c r="C75" s="6">
        <v>37.799999999999997</v>
      </c>
      <c r="D75" s="6" t="s">
        <v>276</v>
      </c>
      <c r="E75" s="75">
        <v>2029</v>
      </c>
      <c r="F75" s="6" t="s">
        <v>373</v>
      </c>
      <c r="G75" s="6" t="s">
        <v>276</v>
      </c>
    </row>
    <row r="76" spans="1:7">
      <c r="A76" s="1" t="s">
        <v>379</v>
      </c>
      <c r="B76" s="5">
        <v>9.9</v>
      </c>
      <c r="C76" s="5">
        <v>57.6</v>
      </c>
      <c r="D76" s="5" t="s">
        <v>276</v>
      </c>
      <c r="E76" s="73">
        <v>2030</v>
      </c>
      <c r="F76" s="5" t="s">
        <v>373</v>
      </c>
      <c r="G76" s="5" t="s">
        <v>276</v>
      </c>
    </row>
    <row r="77" spans="1:7">
      <c r="A77" s="3" t="s">
        <v>380</v>
      </c>
      <c r="B77" s="6">
        <v>8</v>
      </c>
      <c r="C77" s="6">
        <v>48</v>
      </c>
      <c r="D77" s="6" t="s">
        <v>286</v>
      </c>
      <c r="E77" s="75">
        <v>2037</v>
      </c>
      <c r="F77" s="6" t="s">
        <v>373</v>
      </c>
      <c r="G77" s="6" t="s">
        <v>276</v>
      </c>
    </row>
    <row r="78" spans="1:7">
      <c r="A78" s="1" t="s">
        <v>381</v>
      </c>
      <c r="B78" s="5">
        <v>8</v>
      </c>
      <c r="C78" s="5">
        <v>48</v>
      </c>
      <c r="D78" s="5" t="s">
        <v>286</v>
      </c>
      <c r="E78" s="73">
        <v>2039</v>
      </c>
      <c r="F78" s="5" t="s">
        <v>373</v>
      </c>
      <c r="G78" s="5" t="s">
        <v>276</v>
      </c>
    </row>
    <row r="79" spans="1:7">
      <c r="A79" s="3" t="s">
        <v>382</v>
      </c>
      <c r="B79" s="6">
        <v>8</v>
      </c>
      <c r="C79" s="6">
        <v>48</v>
      </c>
      <c r="D79" s="6" t="s">
        <v>286</v>
      </c>
      <c r="E79" s="75">
        <v>2041</v>
      </c>
      <c r="F79" s="6" t="s">
        <v>373</v>
      </c>
      <c r="G79" s="6" t="s">
        <v>276</v>
      </c>
    </row>
    <row r="80" spans="1:7">
      <c r="A80" s="1" t="s">
        <v>383</v>
      </c>
      <c r="B80" s="5">
        <v>8</v>
      </c>
      <c r="C80" s="5">
        <v>48</v>
      </c>
      <c r="D80" s="5" t="s">
        <v>286</v>
      </c>
      <c r="E80" s="73">
        <v>2043</v>
      </c>
      <c r="F80" s="5" t="s">
        <v>373</v>
      </c>
      <c r="G80" s="5" t="s">
        <v>276</v>
      </c>
    </row>
    <row r="81" spans="1:7">
      <c r="A81" s="3" t="s">
        <v>384</v>
      </c>
      <c r="B81" s="6">
        <v>8</v>
      </c>
      <c r="C81" s="6">
        <v>48</v>
      </c>
      <c r="D81" s="6" t="s">
        <v>286</v>
      </c>
      <c r="E81" s="75">
        <v>2045</v>
      </c>
      <c r="F81" s="6" t="s">
        <v>373</v>
      </c>
      <c r="G81" s="6" t="s">
        <v>276</v>
      </c>
    </row>
    <row r="82" spans="1:7">
      <c r="A82" s="1" t="s">
        <v>385</v>
      </c>
      <c r="B82" s="5">
        <v>8</v>
      </c>
      <c r="C82" s="5">
        <v>48</v>
      </c>
      <c r="D82" s="5" t="s">
        <v>286</v>
      </c>
      <c r="E82" s="73">
        <v>2047</v>
      </c>
      <c r="F82" s="5" t="s">
        <v>373</v>
      </c>
      <c r="G82" s="5" t="s">
        <v>276</v>
      </c>
    </row>
    <row r="83" spans="1:7">
      <c r="A83" s="3" t="s">
        <v>386</v>
      </c>
      <c r="B83" s="6">
        <v>8</v>
      </c>
      <c r="C83" s="6">
        <v>48</v>
      </c>
      <c r="D83" s="6" t="s">
        <v>286</v>
      </c>
      <c r="E83" s="75">
        <v>2049</v>
      </c>
      <c r="F83" s="6" t="s">
        <v>373</v>
      </c>
      <c r="G83" s="6" t="s">
        <v>276</v>
      </c>
    </row>
    <row r="84" spans="1:7">
      <c r="A84" s="1" t="s">
        <v>387</v>
      </c>
      <c r="B84" s="5">
        <v>6</v>
      </c>
      <c r="C84" s="5">
        <v>36</v>
      </c>
      <c r="D84" s="5" t="s">
        <v>286</v>
      </c>
      <c r="E84" s="73">
        <v>2022</v>
      </c>
      <c r="F84" s="5" t="s">
        <v>388</v>
      </c>
      <c r="G84" s="5" t="s">
        <v>276</v>
      </c>
    </row>
    <row r="85" spans="1:7">
      <c r="A85" s="3" t="s">
        <v>389</v>
      </c>
      <c r="B85" s="6">
        <v>2.8</v>
      </c>
      <c r="C85" s="6">
        <v>20.8</v>
      </c>
      <c r="D85" s="6" t="s">
        <v>286</v>
      </c>
      <c r="E85" s="75">
        <v>1958</v>
      </c>
      <c r="F85" s="6" t="s">
        <v>297</v>
      </c>
      <c r="G85" s="6" t="s">
        <v>276</v>
      </c>
    </row>
    <row r="86" spans="1:7">
      <c r="A86" s="1" t="s">
        <v>390</v>
      </c>
      <c r="B86" s="5">
        <v>1.8</v>
      </c>
      <c r="C86" s="5">
        <v>13</v>
      </c>
      <c r="D86" s="5" t="s">
        <v>286</v>
      </c>
      <c r="E86" s="73">
        <v>1954</v>
      </c>
      <c r="F86" s="5" t="s">
        <v>297</v>
      </c>
      <c r="G86" s="5" t="s">
        <v>276</v>
      </c>
    </row>
    <row r="87" spans="1:7">
      <c r="A87" s="3" t="s">
        <v>391</v>
      </c>
      <c r="B87" s="6">
        <v>1.3</v>
      </c>
      <c r="C87" s="6">
        <v>8.5</v>
      </c>
      <c r="D87" s="6" t="s">
        <v>286</v>
      </c>
      <c r="E87" s="75">
        <v>1969</v>
      </c>
      <c r="F87" s="6" t="s">
        <v>297</v>
      </c>
      <c r="G87" s="6" t="s">
        <v>276</v>
      </c>
    </row>
    <row r="88" spans="1:7">
      <c r="A88" s="1" t="s">
        <v>392</v>
      </c>
      <c r="B88" s="5">
        <v>4.8</v>
      </c>
      <c r="C88" s="5">
        <v>28</v>
      </c>
      <c r="D88" s="5" t="s">
        <v>286</v>
      </c>
      <c r="E88" s="73">
        <v>1945</v>
      </c>
      <c r="F88" s="5" t="s">
        <v>297</v>
      </c>
      <c r="G88" s="5" t="s">
        <v>276</v>
      </c>
    </row>
    <row r="89" spans="1:7">
      <c r="A89" s="3" t="s">
        <v>393</v>
      </c>
      <c r="B89" s="6">
        <v>1.8</v>
      </c>
      <c r="C89" s="6">
        <v>10.280225</v>
      </c>
      <c r="D89" s="6" t="s">
        <v>286</v>
      </c>
      <c r="E89" s="75">
        <v>1949</v>
      </c>
      <c r="F89" s="6" t="s">
        <v>394</v>
      </c>
      <c r="G89" s="6" t="s">
        <v>276</v>
      </c>
    </row>
    <row r="90" spans="1:7">
      <c r="A90" s="1" t="s">
        <v>395</v>
      </c>
      <c r="B90" s="5">
        <v>0.24</v>
      </c>
      <c r="C90" s="5">
        <v>1.37</v>
      </c>
      <c r="D90" s="5" t="s">
        <v>286</v>
      </c>
      <c r="E90" s="73">
        <v>1930</v>
      </c>
      <c r="F90" s="5" t="s">
        <v>396</v>
      </c>
      <c r="G90" s="5" t="s">
        <v>276</v>
      </c>
    </row>
    <row r="91" spans="1:7">
      <c r="A91" s="3" t="s">
        <v>397</v>
      </c>
      <c r="B91" s="6">
        <v>16</v>
      </c>
      <c r="C91" s="6">
        <v>105</v>
      </c>
      <c r="D91" s="6" t="s">
        <v>286</v>
      </c>
      <c r="E91" s="75">
        <v>1937</v>
      </c>
      <c r="F91" s="6" t="s">
        <v>278</v>
      </c>
      <c r="G91" s="6" t="s">
        <v>276</v>
      </c>
    </row>
    <row r="92" spans="1:7">
      <c r="A92" s="1" t="s">
        <v>398</v>
      </c>
      <c r="B92" s="5">
        <v>0.98</v>
      </c>
      <c r="C92" s="5">
        <v>5.413786</v>
      </c>
      <c r="D92" s="5" t="s">
        <v>286</v>
      </c>
      <c r="E92" s="73">
        <v>2007</v>
      </c>
      <c r="F92" s="5" t="s">
        <v>399</v>
      </c>
      <c r="G92" s="5" t="s">
        <v>276</v>
      </c>
    </row>
    <row r="93" spans="1:7">
      <c r="A93" s="3" t="s">
        <v>400</v>
      </c>
      <c r="B93" s="6">
        <v>2.79</v>
      </c>
      <c r="C93" s="6">
        <v>15.364994000000001</v>
      </c>
      <c r="D93" s="6" t="s">
        <v>286</v>
      </c>
      <c r="E93" s="75">
        <v>2013</v>
      </c>
      <c r="F93" s="6" t="s">
        <v>401</v>
      </c>
      <c r="G93" s="6" t="s">
        <v>276</v>
      </c>
    </row>
    <row r="94" spans="1:7">
      <c r="A94" s="1" t="s">
        <v>402</v>
      </c>
      <c r="B94" s="5">
        <v>48</v>
      </c>
      <c r="C94" s="5">
        <v>236</v>
      </c>
      <c r="D94" s="5" t="s">
        <v>286</v>
      </c>
      <c r="E94" s="73">
        <v>1953</v>
      </c>
      <c r="F94" s="5" t="s">
        <v>278</v>
      </c>
      <c r="G94" s="5" t="s">
        <v>276</v>
      </c>
    </row>
    <row r="95" spans="1:7">
      <c r="A95" s="3" t="s">
        <v>403</v>
      </c>
      <c r="B95" s="6">
        <v>2.75</v>
      </c>
      <c r="C95" s="6">
        <v>8.5</v>
      </c>
      <c r="D95" s="6" t="s">
        <v>286</v>
      </c>
      <c r="E95" s="75">
        <v>2001</v>
      </c>
      <c r="F95" s="6" t="s">
        <v>338</v>
      </c>
      <c r="G95" s="6" t="s">
        <v>276</v>
      </c>
    </row>
    <row r="96" spans="1:7">
      <c r="A96" s="1" t="s">
        <v>404</v>
      </c>
      <c r="B96" s="5">
        <v>0.14399999999999999</v>
      </c>
      <c r="C96" s="5">
        <v>0.76706700000000005</v>
      </c>
      <c r="D96" s="5" t="s">
        <v>286</v>
      </c>
      <c r="E96" s="73">
        <v>2001</v>
      </c>
      <c r="F96" s="5" t="s">
        <v>405</v>
      </c>
      <c r="G96" s="5" t="s">
        <v>276</v>
      </c>
    </row>
    <row r="97" spans="1:7">
      <c r="A97" s="3" t="s">
        <v>406</v>
      </c>
      <c r="B97" s="6">
        <v>55</v>
      </c>
      <c r="C97" s="6">
        <v>160</v>
      </c>
      <c r="D97" s="6" t="s">
        <v>286</v>
      </c>
      <c r="E97" s="75">
        <v>2030</v>
      </c>
      <c r="F97" s="6" t="s">
        <v>407</v>
      </c>
      <c r="G97" s="6">
        <v>5</v>
      </c>
    </row>
    <row r="98" spans="1:7">
      <c r="A98" s="1" t="s">
        <v>408</v>
      </c>
      <c r="B98" s="5">
        <v>0.4</v>
      </c>
      <c r="C98" s="5">
        <v>2.0209999999999999</v>
      </c>
      <c r="D98" s="5" t="s">
        <v>286</v>
      </c>
      <c r="E98" s="73">
        <v>2018</v>
      </c>
      <c r="F98" s="5" t="s">
        <v>326</v>
      </c>
      <c r="G98" s="5" t="s">
        <v>276</v>
      </c>
    </row>
    <row r="99" spans="1:7">
      <c r="A99" s="3" t="s">
        <v>409</v>
      </c>
      <c r="B99" s="6">
        <v>35</v>
      </c>
      <c r="C99" s="6">
        <v>140</v>
      </c>
      <c r="D99" s="6" t="s">
        <v>286</v>
      </c>
      <c r="E99" s="75" t="s">
        <v>367</v>
      </c>
      <c r="F99" s="6" t="s">
        <v>410</v>
      </c>
      <c r="G99" s="6">
        <v>5</v>
      </c>
    </row>
    <row r="100" spans="1:7">
      <c r="A100" s="1" t="s">
        <v>411</v>
      </c>
      <c r="B100" s="5">
        <v>1.2</v>
      </c>
      <c r="C100" s="5">
        <v>5.66967</v>
      </c>
      <c r="D100" s="5" t="s">
        <v>286</v>
      </c>
      <c r="E100" s="73">
        <v>2015</v>
      </c>
      <c r="F100" s="5" t="s">
        <v>338</v>
      </c>
      <c r="G100" s="5" t="s">
        <v>276</v>
      </c>
    </row>
    <row r="101" spans="1:7">
      <c r="A101" s="3" t="s">
        <v>412</v>
      </c>
      <c r="B101" s="6">
        <v>0.28999999999999998</v>
      </c>
      <c r="C101" s="6">
        <v>1.3562429999999999</v>
      </c>
      <c r="D101" s="6" t="s">
        <v>286</v>
      </c>
      <c r="E101" s="75">
        <v>2005</v>
      </c>
      <c r="F101" s="6" t="s">
        <v>322</v>
      </c>
      <c r="G101" s="6" t="s">
        <v>276</v>
      </c>
    </row>
    <row r="102" spans="1:7">
      <c r="A102" s="1" t="s">
        <v>413</v>
      </c>
      <c r="B102" s="5">
        <v>6.4</v>
      </c>
      <c r="C102" s="5">
        <v>41.681677999999998</v>
      </c>
      <c r="D102" s="5" t="s">
        <v>286</v>
      </c>
      <c r="E102" s="73">
        <v>2008</v>
      </c>
      <c r="F102" s="5" t="s">
        <v>414</v>
      </c>
      <c r="G102" s="5" t="s">
        <v>276</v>
      </c>
    </row>
    <row r="103" spans="1:7">
      <c r="A103" s="3" t="s">
        <v>415</v>
      </c>
      <c r="B103" s="6">
        <v>3.1</v>
      </c>
      <c r="C103" s="6">
        <v>14.334502000000001</v>
      </c>
      <c r="D103" s="6" t="s">
        <v>286</v>
      </c>
      <c r="E103" s="75">
        <v>2005</v>
      </c>
      <c r="F103" s="6" t="s">
        <v>416</v>
      </c>
      <c r="G103" s="6" t="s">
        <v>276</v>
      </c>
    </row>
    <row r="104" spans="1:7">
      <c r="A104" s="1" t="s">
        <v>417</v>
      </c>
      <c r="B104" s="5">
        <v>0.4</v>
      </c>
      <c r="C104" s="5">
        <v>1.8220000000000001</v>
      </c>
      <c r="D104" s="5" t="s">
        <v>286</v>
      </c>
      <c r="E104" s="73">
        <v>2018</v>
      </c>
      <c r="F104" s="5" t="s">
        <v>326</v>
      </c>
      <c r="G104" s="5" t="s">
        <v>276</v>
      </c>
    </row>
    <row r="105" spans="1:7">
      <c r="A105" s="3" t="s">
        <v>418</v>
      </c>
      <c r="B105" s="6">
        <v>3.4</v>
      </c>
      <c r="C105" s="6">
        <v>19.613156999999998</v>
      </c>
      <c r="D105" s="6" t="s">
        <v>286</v>
      </c>
      <c r="E105" s="75">
        <v>2009</v>
      </c>
      <c r="F105" s="6" t="s">
        <v>414</v>
      </c>
      <c r="G105" s="6" t="s">
        <v>276</v>
      </c>
    </row>
    <row r="106" spans="1:7">
      <c r="A106" s="1" t="s">
        <v>419</v>
      </c>
      <c r="B106" s="5">
        <v>5</v>
      </c>
      <c r="C106" s="5">
        <v>3</v>
      </c>
      <c r="D106" s="5" t="s">
        <v>286</v>
      </c>
      <c r="E106" s="73">
        <v>1939</v>
      </c>
      <c r="F106" s="5" t="s">
        <v>278</v>
      </c>
      <c r="G106" s="5" t="s">
        <v>276</v>
      </c>
    </row>
    <row r="107" spans="1:7">
      <c r="A107" s="3" t="s">
        <v>420</v>
      </c>
      <c r="B107" s="6">
        <v>0.51400000000000001</v>
      </c>
      <c r="C107" s="6">
        <v>2.1</v>
      </c>
      <c r="D107" s="6" t="s">
        <v>286</v>
      </c>
      <c r="E107" s="75">
        <v>1958</v>
      </c>
      <c r="F107" s="6" t="s">
        <v>338</v>
      </c>
      <c r="G107" s="6" t="s">
        <v>276</v>
      </c>
    </row>
    <row r="108" spans="1:7">
      <c r="A108" s="1" t="s">
        <v>421</v>
      </c>
      <c r="B108" s="5">
        <v>8.1999999999999993</v>
      </c>
      <c r="C108" s="5">
        <v>33</v>
      </c>
      <c r="D108" s="5" t="s">
        <v>286</v>
      </c>
      <c r="E108" s="73">
        <v>1947</v>
      </c>
      <c r="F108" s="5" t="s">
        <v>275</v>
      </c>
      <c r="G108" s="5" t="s">
        <v>276</v>
      </c>
    </row>
    <row r="109" spans="1:7">
      <c r="A109" s="3" t="s">
        <v>422</v>
      </c>
      <c r="B109" s="6">
        <v>0.17</v>
      </c>
      <c r="C109" s="6">
        <v>0.40781799999999996</v>
      </c>
      <c r="D109" s="6" t="s">
        <v>286</v>
      </c>
      <c r="E109" s="75">
        <v>2007</v>
      </c>
      <c r="F109" s="6" t="s">
        <v>423</v>
      </c>
      <c r="G109" s="6" t="s">
        <v>276</v>
      </c>
    </row>
    <row r="110" spans="1:7">
      <c r="A110" s="1" t="s">
        <v>424</v>
      </c>
      <c r="B110" s="5">
        <v>22</v>
      </c>
      <c r="C110" s="5">
        <v>25</v>
      </c>
      <c r="D110" s="5" t="s">
        <v>286</v>
      </c>
      <c r="E110" s="73" t="s">
        <v>425</v>
      </c>
      <c r="F110" s="5" t="s">
        <v>278</v>
      </c>
      <c r="G110" s="5" t="s">
        <v>276</v>
      </c>
    </row>
    <row r="111" spans="1:7">
      <c r="A111" s="3" t="s">
        <v>426</v>
      </c>
      <c r="B111" s="6">
        <v>65</v>
      </c>
      <c r="C111" s="6">
        <v>10</v>
      </c>
      <c r="D111" s="6" t="s">
        <v>286</v>
      </c>
      <c r="E111" s="75">
        <v>2028</v>
      </c>
      <c r="F111" s="6" t="s">
        <v>278</v>
      </c>
      <c r="G111" s="6" t="s">
        <v>276</v>
      </c>
    </row>
    <row r="112" spans="1:7">
      <c r="B112" s="5"/>
      <c r="C112" s="5"/>
      <c r="D112" s="5"/>
      <c r="E112" s="73"/>
      <c r="F112" s="5"/>
      <c r="G112" s="97"/>
    </row>
    <row r="113" spans="1:1">
      <c r="A113" s="71" t="s">
        <v>427</v>
      </c>
    </row>
    <row r="114" spans="1:1">
      <c r="A114" s="71" t="s">
        <v>428</v>
      </c>
    </row>
    <row r="115" spans="1:1">
      <c r="A115" s="71" t="s">
        <v>429</v>
      </c>
    </row>
  </sheetData>
  <phoneticPr fontId="2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E5FB3-1207-4A4C-B870-78AEA27E5C99}">
  <dimension ref="A1:AI72"/>
  <sheetViews>
    <sheetView showGridLines="0" zoomScale="120" zoomScaleNormal="120" workbookViewId="0">
      <pane ySplit="7" topLeftCell="A26" activePane="bottomLeft" state="frozen"/>
      <selection pane="bottomLeft" activeCell="Z2" sqref="Z2:AI2"/>
    </sheetView>
  </sheetViews>
  <sheetFormatPr defaultColWidth="8.85546875" defaultRowHeight="14.45"/>
  <sheetData>
    <row r="1" spans="1:35">
      <c r="Q1" s="70" t="s">
        <v>430</v>
      </c>
    </row>
    <row r="2" spans="1:35" ht="18.600000000000001">
      <c r="A2" s="86"/>
      <c r="B2" s="86" t="s">
        <v>431</v>
      </c>
      <c r="C2" s="86"/>
      <c r="D2" s="86"/>
      <c r="E2" s="86"/>
      <c r="F2" s="86"/>
      <c r="G2" s="86"/>
      <c r="I2" s="89"/>
      <c r="J2" s="89" t="s">
        <v>432</v>
      </c>
      <c r="K2" s="89"/>
      <c r="L2" s="89"/>
      <c r="M2" s="89"/>
      <c r="N2" s="89"/>
      <c r="O2" s="89"/>
      <c r="Q2" s="86"/>
      <c r="R2" s="86" t="s">
        <v>433</v>
      </c>
      <c r="S2" s="86"/>
      <c r="T2" s="86"/>
      <c r="U2" s="86"/>
      <c r="V2" s="86"/>
      <c r="W2" s="86"/>
      <c r="X2" s="86"/>
      <c r="Z2" s="89"/>
      <c r="AA2" s="89" t="s">
        <v>434</v>
      </c>
      <c r="AB2" s="89"/>
      <c r="AC2" s="89"/>
      <c r="AD2" s="89"/>
      <c r="AE2" s="89"/>
      <c r="AF2" s="89"/>
      <c r="AG2" s="89"/>
      <c r="AH2" s="89"/>
      <c r="AI2" s="89"/>
    </row>
    <row r="3" spans="1:35" ht="18.600000000000001">
      <c r="B3" s="13" t="s">
        <v>435</v>
      </c>
      <c r="J3" s="13" t="s">
        <v>436</v>
      </c>
      <c r="R3" s="13" t="s">
        <v>437</v>
      </c>
      <c r="AA3" s="13" t="s">
        <v>438</v>
      </c>
    </row>
    <row r="4" spans="1:35">
      <c r="A4" t="s">
        <v>71</v>
      </c>
      <c r="B4" t="s">
        <v>117</v>
      </c>
      <c r="C4" t="s">
        <v>118</v>
      </c>
      <c r="D4" t="s">
        <v>439</v>
      </c>
      <c r="E4" t="s">
        <v>119</v>
      </c>
      <c r="F4" t="s">
        <v>120</v>
      </c>
      <c r="G4" t="s">
        <v>82</v>
      </c>
      <c r="I4" t="s">
        <v>71</v>
      </c>
      <c r="J4" t="s">
        <v>117</v>
      </c>
      <c r="K4" t="s">
        <v>118</v>
      </c>
      <c r="L4" t="s">
        <v>439</v>
      </c>
      <c r="M4" t="s">
        <v>119</v>
      </c>
      <c r="N4" t="s">
        <v>120</v>
      </c>
      <c r="O4" t="s">
        <v>82</v>
      </c>
      <c r="Q4" t="s">
        <v>71</v>
      </c>
      <c r="R4" s="101" t="s">
        <v>440</v>
      </c>
      <c r="S4" s="101"/>
      <c r="T4" t="s">
        <v>124</v>
      </c>
      <c r="U4" t="s">
        <v>441</v>
      </c>
      <c r="V4" t="s">
        <v>82</v>
      </c>
      <c r="W4" t="s">
        <v>442</v>
      </c>
      <c r="X4" t="s">
        <v>443</v>
      </c>
      <c r="Z4" t="s">
        <v>71</v>
      </c>
      <c r="AA4" t="s">
        <v>117</v>
      </c>
      <c r="AB4" t="s">
        <v>444</v>
      </c>
      <c r="AC4" t="s">
        <v>445</v>
      </c>
      <c r="AD4" t="s">
        <v>446</v>
      </c>
      <c r="AE4" t="s">
        <v>447</v>
      </c>
      <c r="AF4" t="s">
        <v>448</v>
      </c>
      <c r="AG4" t="s">
        <v>204</v>
      </c>
      <c r="AH4" t="s">
        <v>449</v>
      </c>
      <c r="AI4" t="s">
        <v>450</v>
      </c>
    </row>
    <row r="5" spans="1:35">
      <c r="B5" t="s">
        <v>132</v>
      </c>
      <c r="D5" t="s">
        <v>133</v>
      </c>
      <c r="J5" t="s">
        <v>132</v>
      </c>
      <c r="L5" t="s">
        <v>133</v>
      </c>
      <c r="R5" t="s">
        <v>451</v>
      </c>
      <c r="S5" t="s">
        <v>452</v>
      </c>
      <c r="AA5" t="s">
        <v>140</v>
      </c>
      <c r="AB5" t="s">
        <v>204</v>
      </c>
      <c r="AC5" t="s">
        <v>205</v>
      </c>
      <c r="AD5" t="s">
        <v>206</v>
      </c>
      <c r="AE5" t="s">
        <v>207</v>
      </c>
      <c r="AF5" t="s">
        <v>208</v>
      </c>
      <c r="AG5" t="s">
        <v>209</v>
      </c>
      <c r="AH5" t="s">
        <v>210</v>
      </c>
    </row>
    <row r="6" spans="1:35">
      <c r="B6" t="s">
        <v>140</v>
      </c>
      <c r="C6" t="s">
        <v>141</v>
      </c>
      <c r="D6" t="s">
        <v>453</v>
      </c>
      <c r="E6" t="s">
        <v>142</v>
      </c>
      <c r="F6" t="s">
        <v>143</v>
      </c>
      <c r="G6" t="s">
        <v>93</v>
      </c>
      <c r="J6" t="s">
        <v>140</v>
      </c>
      <c r="K6" t="s">
        <v>141</v>
      </c>
      <c r="L6" t="s">
        <v>453</v>
      </c>
      <c r="M6" t="s">
        <v>142</v>
      </c>
      <c r="N6" t="s">
        <v>143</v>
      </c>
      <c r="O6" t="s">
        <v>93</v>
      </c>
      <c r="R6" t="s">
        <v>454</v>
      </c>
      <c r="S6" t="s">
        <v>455</v>
      </c>
      <c r="T6" t="s">
        <v>147</v>
      </c>
      <c r="U6" t="s">
        <v>249</v>
      </c>
      <c r="V6" t="s">
        <v>93</v>
      </c>
      <c r="W6" t="s">
        <v>456</v>
      </c>
      <c r="X6" t="s">
        <v>457</v>
      </c>
    </row>
    <row r="7" spans="1:35">
      <c r="B7" t="s">
        <v>458</v>
      </c>
      <c r="C7" t="s">
        <v>458</v>
      </c>
      <c r="D7" t="s">
        <v>458</v>
      </c>
      <c r="E7" t="s">
        <v>458</v>
      </c>
      <c r="F7" t="s">
        <v>458</v>
      </c>
      <c r="G7" t="s">
        <v>458</v>
      </c>
      <c r="J7" t="s">
        <v>458</v>
      </c>
      <c r="K7" t="s">
        <v>458</v>
      </c>
      <c r="L7" t="s">
        <v>458</v>
      </c>
      <c r="M7" t="s">
        <v>458</v>
      </c>
      <c r="N7" t="s">
        <v>458</v>
      </c>
      <c r="O7" t="s">
        <v>458</v>
      </c>
      <c r="R7" t="s">
        <v>458</v>
      </c>
      <c r="S7" t="s">
        <v>458</v>
      </c>
      <c r="T7" t="s">
        <v>458</v>
      </c>
      <c r="U7" t="s">
        <v>458</v>
      </c>
      <c r="V7" t="s">
        <v>458</v>
      </c>
      <c r="W7" t="s">
        <v>458</v>
      </c>
      <c r="X7" t="s">
        <v>458</v>
      </c>
      <c r="AA7" t="s">
        <v>155</v>
      </c>
      <c r="AB7" t="s">
        <v>155</v>
      </c>
      <c r="AC7" t="s">
        <v>155</v>
      </c>
      <c r="AD7" t="s">
        <v>155</v>
      </c>
      <c r="AE7" t="s">
        <v>155</v>
      </c>
      <c r="AF7" t="s">
        <v>155</v>
      </c>
      <c r="AG7" t="s">
        <v>155</v>
      </c>
      <c r="AH7" t="s">
        <v>155</v>
      </c>
      <c r="AI7" t="s">
        <v>459</v>
      </c>
    </row>
    <row r="8" spans="1:35">
      <c r="A8" s="1" t="s">
        <v>460</v>
      </c>
      <c r="B8" s="5">
        <v>12.364912282308621</v>
      </c>
      <c r="C8" s="5">
        <v>0.71535505949453715</v>
      </c>
      <c r="D8" s="5">
        <v>1.2725280598819539</v>
      </c>
      <c r="E8" s="5">
        <v>0.83108553234729521</v>
      </c>
      <c r="F8" s="8">
        <v>9.7415011026916449</v>
      </c>
      <c r="G8" s="8">
        <v>24.925382036724052</v>
      </c>
      <c r="I8" s="1" t="s">
        <v>460</v>
      </c>
      <c r="J8" s="5">
        <v>12.364912282308621</v>
      </c>
      <c r="K8" s="5">
        <v>0.71535505949453715</v>
      </c>
      <c r="L8" s="5">
        <v>1.2725280598819539</v>
      </c>
      <c r="M8" s="5">
        <v>0.83108553234729521</v>
      </c>
      <c r="N8" s="8">
        <v>9.7415011026916449</v>
      </c>
      <c r="O8" s="8">
        <v>24.925382036724052</v>
      </c>
      <c r="Q8" s="1" t="s">
        <v>460</v>
      </c>
      <c r="R8" s="5">
        <v>23.897557604165304</v>
      </c>
      <c r="S8" s="5">
        <v>1.0278244325587493</v>
      </c>
      <c r="T8" s="5">
        <v>1.2785329389212616</v>
      </c>
      <c r="U8" s="5">
        <v>2.5406989634502324</v>
      </c>
      <c r="V8" s="8">
        <v>28.744613939095547</v>
      </c>
      <c r="W8" s="8">
        <v>7.5510855387649052</v>
      </c>
      <c r="X8" s="8">
        <v>36.295699477860452</v>
      </c>
      <c r="Z8" s="1" t="s">
        <v>461</v>
      </c>
      <c r="AA8" s="5">
        <v>9.2566323999999991</v>
      </c>
      <c r="AB8" s="5">
        <v>1802.2660000000001</v>
      </c>
      <c r="AC8" s="5">
        <v>17.315999999999999</v>
      </c>
      <c r="AD8" s="5">
        <v>287.654</v>
      </c>
      <c r="AE8" s="8">
        <v>99.977999999999994</v>
      </c>
      <c r="AF8" s="8">
        <v>8.1519999999999992</v>
      </c>
      <c r="AG8" s="8">
        <v>159.614</v>
      </c>
      <c r="AH8" s="8">
        <v>151.029</v>
      </c>
      <c r="AI8" s="8">
        <v>45277.777777777774</v>
      </c>
    </row>
    <row r="9" spans="1:35">
      <c r="A9" s="2" t="s">
        <v>462</v>
      </c>
      <c r="B9" s="7">
        <v>13.162675136777674</v>
      </c>
      <c r="C9" s="7">
        <v>0.69482253219839962</v>
      </c>
      <c r="D9" s="7">
        <v>1.116409527074417</v>
      </c>
      <c r="E9" s="7">
        <v>0.84738869081311829</v>
      </c>
      <c r="F9" s="9">
        <v>10.023743970516271</v>
      </c>
      <c r="G9" s="9">
        <v>25.845039857379881</v>
      </c>
      <c r="I9" s="2" t="s">
        <v>462</v>
      </c>
      <c r="J9" s="7">
        <v>13.162675136777674</v>
      </c>
      <c r="K9" s="7">
        <v>0.69482253219839962</v>
      </c>
      <c r="L9" s="7">
        <v>1.116409527074417</v>
      </c>
      <c r="M9" s="7">
        <v>0.84738869081311829</v>
      </c>
      <c r="N9" s="9">
        <v>10.023743970516271</v>
      </c>
      <c r="O9" s="9">
        <v>25.845039857379881</v>
      </c>
      <c r="Q9" s="2" t="s">
        <v>462</v>
      </c>
      <c r="R9" s="7">
        <v>24.724201414415486</v>
      </c>
      <c r="S9" s="7">
        <v>1.1208384429643934</v>
      </c>
      <c r="T9" s="7">
        <v>1.3353300241106894</v>
      </c>
      <c r="U9" s="7">
        <v>2.6414483354550291</v>
      </c>
      <c r="V9" s="9">
        <v>29.821818216945598</v>
      </c>
      <c r="W9" s="9">
        <v>7.9131580038405245</v>
      </c>
      <c r="X9" s="9">
        <v>37.734976220786123</v>
      </c>
      <c r="Z9" s="2" t="s">
        <v>463</v>
      </c>
      <c r="AA9" s="7">
        <v>9.1608795999999995</v>
      </c>
      <c r="AB9" s="7">
        <v>1787.364</v>
      </c>
      <c r="AC9" s="7">
        <v>17.11</v>
      </c>
      <c r="AD9" s="7">
        <v>284.11200000000002</v>
      </c>
      <c r="AE9" s="9">
        <v>96.69</v>
      </c>
      <c r="AF9" s="9">
        <v>7.8479999999999999</v>
      </c>
      <c r="AG9" s="9">
        <v>157.54300000000001</v>
      </c>
      <c r="AH9" s="9">
        <v>148.744</v>
      </c>
      <c r="AI9" s="9">
        <v>45277.777777777774</v>
      </c>
    </row>
    <row r="10" spans="1:35">
      <c r="A10" s="1" t="s">
        <v>464</v>
      </c>
      <c r="B10" s="5">
        <v>13.155235194848297</v>
      </c>
      <c r="C10" s="5">
        <v>0.69081321151674568</v>
      </c>
      <c r="D10" s="5">
        <v>1.1592939527963411</v>
      </c>
      <c r="E10" s="5">
        <v>0.85206727402311588</v>
      </c>
      <c r="F10" s="8">
        <v>10.241796624148662</v>
      </c>
      <c r="G10" s="8">
        <v>26.099206257333162</v>
      </c>
      <c r="I10" s="1" t="s">
        <v>464</v>
      </c>
      <c r="J10" s="5">
        <v>13.155235194848297</v>
      </c>
      <c r="K10" s="5">
        <v>0.69081321151674568</v>
      </c>
      <c r="L10" s="5">
        <v>1.1592939527963411</v>
      </c>
      <c r="M10" s="5">
        <v>0.85206727402311588</v>
      </c>
      <c r="N10" s="8">
        <v>10.241796624148662</v>
      </c>
      <c r="O10" s="8">
        <v>26.099206257333162</v>
      </c>
      <c r="Q10" s="1" t="s">
        <v>464</v>
      </c>
      <c r="R10" s="5">
        <v>24.924183924653249</v>
      </c>
      <c r="S10" s="5">
        <v>1.1750223326799119</v>
      </c>
      <c r="T10" s="5">
        <v>1.34702984503886</v>
      </c>
      <c r="U10" s="5">
        <v>2.6651723060206907</v>
      </c>
      <c r="V10" s="8">
        <v>30.111408408392712</v>
      </c>
      <c r="W10" s="8">
        <v>7.9624816776171521</v>
      </c>
      <c r="X10" s="8">
        <v>38.073890086009868</v>
      </c>
      <c r="Z10" s="1" t="s">
        <v>465</v>
      </c>
      <c r="AA10" s="5">
        <v>9.7529391999999984</v>
      </c>
      <c r="AB10" s="5">
        <v>1898.222</v>
      </c>
      <c r="AC10" s="5">
        <v>18.831</v>
      </c>
      <c r="AD10" s="5">
        <v>303.62900000000002</v>
      </c>
      <c r="AE10" s="8">
        <v>101.79</v>
      </c>
      <c r="AF10" s="8">
        <v>7.99</v>
      </c>
      <c r="AG10" s="8">
        <v>168.04599999999999</v>
      </c>
      <c r="AH10" s="8">
        <v>165.364</v>
      </c>
      <c r="AI10" s="8">
        <v>45277.777777777774</v>
      </c>
    </row>
    <row r="11" spans="1:35">
      <c r="A11" s="3" t="s">
        <v>466</v>
      </c>
      <c r="B11" s="6">
        <v>13.000034083290892</v>
      </c>
      <c r="C11" s="6">
        <v>0.6400818090038235</v>
      </c>
      <c r="D11" s="6">
        <v>1.123290320959363</v>
      </c>
      <c r="E11" s="6">
        <v>0.88060767535683704</v>
      </c>
      <c r="F11" s="10">
        <v>10.403739494056452</v>
      </c>
      <c r="G11" s="10">
        <v>26.047753382667366</v>
      </c>
      <c r="I11" s="3" t="s">
        <v>466</v>
      </c>
      <c r="J11" s="6">
        <v>13.000034083290892</v>
      </c>
      <c r="K11" s="6">
        <v>0.6400818090038235</v>
      </c>
      <c r="L11" s="6">
        <v>1.123290320959363</v>
      </c>
      <c r="M11" s="6">
        <v>0.88060767535683704</v>
      </c>
      <c r="N11" s="10">
        <v>10.403739494056452</v>
      </c>
      <c r="O11" s="10">
        <v>26.047753382667366</v>
      </c>
      <c r="Q11" s="3" t="s">
        <v>466</v>
      </c>
      <c r="R11" s="6">
        <v>24.95799666359844</v>
      </c>
      <c r="S11" s="6">
        <v>1.089756719068927</v>
      </c>
      <c r="T11" s="6">
        <v>1.3452312047406845</v>
      </c>
      <c r="U11" s="6">
        <v>2.6593969970322391</v>
      </c>
      <c r="V11" s="10">
        <v>30.05238158444029</v>
      </c>
      <c r="W11" s="10">
        <v>7.9390040874488372</v>
      </c>
      <c r="X11" s="10">
        <v>37.991385671889127</v>
      </c>
      <c r="Z11" s="3" t="s">
        <v>467</v>
      </c>
      <c r="AA11" s="6">
        <v>9.8403220000000005</v>
      </c>
      <c r="AB11" s="6">
        <v>1919.068</v>
      </c>
      <c r="AC11" s="6">
        <v>18.963000000000001</v>
      </c>
      <c r="AD11" s="6">
        <v>305.38600000000002</v>
      </c>
      <c r="AE11" s="10">
        <v>100.23099999999999</v>
      </c>
      <c r="AF11" s="10">
        <v>7.8540000000000001</v>
      </c>
      <c r="AG11" s="10">
        <v>169.62700000000001</v>
      </c>
      <c r="AH11" s="10">
        <v>167.01599999999999</v>
      </c>
      <c r="AI11" s="10">
        <v>45277.777777777774</v>
      </c>
    </row>
    <row r="12" spans="1:35">
      <c r="A12" s="1" t="s">
        <v>468</v>
      </c>
      <c r="B12" s="5">
        <v>13.038667952599475</v>
      </c>
      <c r="C12" s="5">
        <v>0.68522585857763918</v>
      </c>
      <c r="D12" s="5">
        <v>1.2810285556884318</v>
      </c>
      <c r="E12" s="5">
        <v>0.85669851280873222</v>
      </c>
      <c r="F12" s="8">
        <v>10.684230001722552</v>
      </c>
      <c r="G12" s="8">
        <v>26.545850881396831</v>
      </c>
      <c r="I12" s="1" t="s">
        <v>468</v>
      </c>
      <c r="J12" s="5">
        <v>13.038667952599475</v>
      </c>
      <c r="K12" s="5">
        <v>0.68522585857763918</v>
      </c>
      <c r="L12" s="5">
        <v>1.2810285556884318</v>
      </c>
      <c r="M12" s="5">
        <v>0.85669851280873222</v>
      </c>
      <c r="N12" s="8">
        <v>10.684230001722552</v>
      </c>
      <c r="O12" s="8">
        <v>26.545850881396831</v>
      </c>
      <c r="Q12" s="1" t="s">
        <v>468</v>
      </c>
      <c r="R12" s="5">
        <v>25.351375938479066</v>
      </c>
      <c r="S12" s="5">
        <v>1.1944749429177632</v>
      </c>
      <c r="T12" s="5">
        <v>1.3656067643379619</v>
      </c>
      <c r="U12" s="5">
        <v>2.7047793247947061</v>
      </c>
      <c r="V12" s="8">
        <v>30.616236970529499</v>
      </c>
      <c r="W12" s="8">
        <v>8.0234676693948757</v>
      </c>
      <c r="X12" s="8">
        <v>38.639704639924375</v>
      </c>
      <c r="Z12" s="1" t="s">
        <v>469</v>
      </c>
      <c r="AA12" s="5">
        <v>10.274856399999999</v>
      </c>
      <c r="AB12" s="5">
        <v>2014.779</v>
      </c>
      <c r="AC12" s="5">
        <v>19.140999999999998</v>
      </c>
      <c r="AD12" s="5">
        <v>310.50200000000001</v>
      </c>
      <c r="AE12" s="8">
        <v>103.437</v>
      </c>
      <c r="AF12" s="8">
        <v>7.9269999999999996</v>
      </c>
      <c r="AG12" s="8">
        <v>173.28700000000001</v>
      </c>
      <c r="AH12" s="8">
        <v>179.77600000000001</v>
      </c>
      <c r="AI12" s="8">
        <v>45277.777777777774</v>
      </c>
    </row>
    <row r="13" spans="1:35">
      <c r="A13" s="3" t="s">
        <v>470</v>
      </c>
      <c r="B13" s="6">
        <v>13.486800827209086</v>
      </c>
      <c r="C13" s="6">
        <v>0.69142120188665679</v>
      </c>
      <c r="D13" s="6">
        <v>1.2578623970643372</v>
      </c>
      <c r="E13" s="6">
        <v>0.91545580866485221</v>
      </c>
      <c r="F13" s="10">
        <v>11.105287169154058</v>
      </c>
      <c r="G13" s="10">
        <v>27.456827403978991</v>
      </c>
      <c r="I13" s="3" t="s">
        <v>470</v>
      </c>
      <c r="J13" s="6">
        <v>13.486800827209086</v>
      </c>
      <c r="K13" s="6">
        <v>0.69142120188665679</v>
      </c>
      <c r="L13" s="6">
        <v>1.2578623970643372</v>
      </c>
      <c r="M13" s="6">
        <v>0.91545580866485221</v>
      </c>
      <c r="N13" s="10">
        <v>11.105287169154058</v>
      </c>
      <c r="O13" s="10">
        <v>27.456827403978991</v>
      </c>
      <c r="Q13" s="3" t="s">
        <v>470</v>
      </c>
      <c r="R13" s="6">
        <v>26.146280133718466</v>
      </c>
      <c r="S13" s="6">
        <v>1.3105472702605252</v>
      </c>
      <c r="T13" s="6">
        <v>1.4143617260910559</v>
      </c>
      <c r="U13" s="6">
        <v>2.7993776329658404</v>
      </c>
      <c r="V13" s="10">
        <v>31.670566763035886</v>
      </c>
      <c r="W13" s="10">
        <v>8.3205422793332549</v>
      </c>
      <c r="X13" s="10">
        <v>39.991109042369139</v>
      </c>
      <c r="Z13" s="3" t="s">
        <v>471</v>
      </c>
      <c r="AA13" s="6">
        <v>10.0321768</v>
      </c>
      <c r="AB13" s="6">
        <v>1945.41</v>
      </c>
      <c r="AC13" s="6">
        <v>18.696000000000002</v>
      </c>
      <c r="AD13" s="6">
        <v>318.548</v>
      </c>
      <c r="AE13" s="10">
        <v>95.914000000000001</v>
      </c>
      <c r="AF13" s="10">
        <v>6.8570000000000002</v>
      </c>
      <c r="AG13" s="10">
        <v>164.56</v>
      </c>
      <c r="AH13" s="10">
        <v>191.453</v>
      </c>
      <c r="AI13" s="10">
        <v>45277.777777777774</v>
      </c>
    </row>
    <row r="14" spans="1:35">
      <c r="A14" s="1" t="s">
        <v>472</v>
      </c>
      <c r="B14" s="5">
        <v>13.548800002585153</v>
      </c>
      <c r="C14" s="5">
        <v>0.6736050505660155</v>
      </c>
      <c r="D14" s="5">
        <v>1.2168185684260939</v>
      </c>
      <c r="E14" s="5">
        <v>0.92507209248577649</v>
      </c>
      <c r="F14" s="8">
        <v>11.288089184545735</v>
      </c>
      <c r="G14" s="8">
        <v>27.652384898608773</v>
      </c>
      <c r="I14" s="1" t="s">
        <v>472</v>
      </c>
      <c r="J14" s="5">
        <v>13.548800002585153</v>
      </c>
      <c r="K14" s="5">
        <v>0.6736050505660155</v>
      </c>
      <c r="L14" s="5">
        <v>1.2168185684260939</v>
      </c>
      <c r="M14" s="5">
        <v>0.92507209248577649</v>
      </c>
      <c r="N14" s="8">
        <v>11.288089184545735</v>
      </c>
      <c r="O14" s="8">
        <v>27.652384898608773</v>
      </c>
      <c r="Q14" s="1" t="s">
        <v>472</v>
      </c>
      <c r="R14" s="5">
        <v>26.341712213495544</v>
      </c>
      <c r="S14" s="5">
        <v>1.310672685113228</v>
      </c>
      <c r="T14" s="5">
        <v>1.4262655327975036</v>
      </c>
      <c r="U14" s="5">
        <v>2.8198233756785314</v>
      </c>
      <c r="V14" s="8">
        <v>31.898473807084809</v>
      </c>
      <c r="W14" s="8">
        <v>8.3847172740370635</v>
      </c>
      <c r="X14" s="8">
        <v>40.283191081121871</v>
      </c>
      <c r="Z14" s="1" t="s">
        <v>473</v>
      </c>
      <c r="AA14" s="5">
        <v>9.5020695999999987</v>
      </c>
      <c r="AB14" s="5">
        <v>1814.606</v>
      </c>
      <c r="AC14" s="5">
        <v>17.785</v>
      </c>
      <c r="AD14" s="5">
        <v>318.27600000000001</v>
      </c>
      <c r="AE14" s="8">
        <v>90.918999999999997</v>
      </c>
      <c r="AF14" s="8">
        <v>6.7850000000000001</v>
      </c>
      <c r="AG14" s="8">
        <v>160.82900000000001</v>
      </c>
      <c r="AH14" s="8">
        <v>184.98599999999999</v>
      </c>
      <c r="AI14" s="8">
        <v>45277.777777777774</v>
      </c>
    </row>
    <row r="15" spans="1:35">
      <c r="A15" s="3" t="s">
        <v>474</v>
      </c>
      <c r="B15" s="6">
        <v>14.131405210768943</v>
      </c>
      <c r="C15" s="6">
        <v>0.61257744950342252</v>
      </c>
      <c r="D15" s="6">
        <v>1.3183264121392546</v>
      </c>
      <c r="E15" s="6">
        <v>1.6752009207348693</v>
      </c>
      <c r="F15" s="10">
        <v>11.576302989585571</v>
      </c>
      <c r="G15" s="10">
        <v>29.31381298273206</v>
      </c>
      <c r="I15" s="3" t="s">
        <v>474</v>
      </c>
      <c r="J15" s="6">
        <v>14.131405210768943</v>
      </c>
      <c r="K15" s="6">
        <v>0.61257744950342252</v>
      </c>
      <c r="L15" s="6">
        <v>1.3183264121392546</v>
      </c>
      <c r="M15" s="6">
        <v>1.6752009207348693</v>
      </c>
      <c r="N15" s="10">
        <v>11.576302989585571</v>
      </c>
      <c r="O15" s="10">
        <v>29.31381298273206</v>
      </c>
      <c r="Q15" s="3" t="s">
        <v>474</v>
      </c>
      <c r="R15" s="6">
        <v>27.94483568579324</v>
      </c>
      <c r="S15" s="6">
        <v>1.3689772969388201</v>
      </c>
      <c r="T15" s="6">
        <v>1.497905623270483</v>
      </c>
      <c r="U15" s="6">
        <v>2.9989643762184395</v>
      </c>
      <c r="V15" s="10">
        <v>33.810682982220982</v>
      </c>
      <c r="W15" s="10">
        <v>9.0316652494710041</v>
      </c>
      <c r="X15" s="10">
        <v>42.842348231691986</v>
      </c>
      <c r="Z15" s="3" t="s">
        <v>475</v>
      </c>
      <c r="AA15" s="6">
        <v>9.5594572000000007</v>
      </c>
      <c r="AB15" s="6">
        <v>1836.789</v>
      </c>
      <c r="AC15" s="6">
        <v>16.367999999999999</v>
      </c>
      <c r="AD15" s="6">
        <v>312.81599999999997</v>
      </c>
      <c r="AE15" s="10">
        <v>88.793000000000006</v>
      </c>
      <c r="AF15" s="10">
        <v>4.9669999999999996</v>
      </c>
      <c r="AG15" s="10">
        <v>155.75299999999999</v>
      </c>
      <c r="AH15" s="10">
        <v>194.64099999999999</v>
      </c>
      <c r="AI15" s="10">
        <v>45277.777777777774</v>
      </c>
    </row>
    <row r="16" spans="1:35">
      <c r="A16" s="1" t="s">
        <v>476</v>
      </c>
      <c r="B16" s="5">
        <v>14.41545055331007</v>
      </c>
      <c r="C16" s="5">
        <v>0.60757950278412409</v>
      </c>
      <c r="D16" s="5">
        <v>1.9910415665566288</v>
      </c>
      <c r="E16" s="5">
        <v>3.315963900518561</v>
      </c>
      <c r="F16" s="8">
        <v>12.386034026884026</v>
      </c>
      <c r="G16" s="8">
        <v>32.716069550053412</v>
      </c>
      <c r="I16" s="1" t="s">
        <v>476</v>
      </c>
      <c r="J16" s="5">
        <v>14.41545055331007</v>
      </c>
      <c r="K16" s="5">
        <v>0.60757950278412409</v>
      </c>
      <c r="L16" s="5">
        <v>1.9910415665566288</v>
      </c>
      <c r="M16" s="5">
        <v>3.315963900518561</v>
      </c>
      <c r="N16" s="8">
        <v>12.386034026884026</v>
      </c>
      <c r="O16" s="8">
        <v>32.716069550053412</v>
      </c>
      <c r="Q16" s="1" t="s">
        <v>476</v>
      </c>
      <c r="R16" s="5">
        <v>31.229729095450438</v>
      </c>
      <c r="S16" s="5">
        <v>1.486340454602973</v>
      </c>
      <c r="T16" s="5">
        <v>1.6200950302952661</v>
      </c>
      <c r="U16" s="5">
        <v>3.3499303559073912</v>
      </c>
      <c r="V16" s="8">
        <v>37.686094936256069</v>
      </c>
      <c r="W16" s="8">
        <v>10.170053005278092</v>
      </c>
      <c r="X16" s="8">
        <v>47.856147941534161</v>
      </c>
      <c r="Z16" s="1" t="s">
        <v>477</v>
      </c>
      <c r="AA16" s="5">
        <v>9.4676103999999999</v>
      </c>
      <c r="AB16" s="5">
        <v>1779.627</v>
      </c>
      <c r="AC16" s="5">
        <v>17.952000000000002</v>
      </c>
      <c r="AD16" s="5">
        <v>325.52300000000002</v>
      </c>
      <c r="AE16" s="8">
        <v>89.272000000000006</v>
      </c>
      <c r="AF16" s="8">
        <v>4.8819999999999997</v>
      </c>
      <c r="AG16" s="8">
        <v>156.572</v>
      </c>
      <c r="AH16" s="8">
        <v>210.786</v>
      </c>
      <c r="AI16" s="8">
        <v>45277.777777777774</v>
      </c>
    </row>
    <row r="17" spans="1:35">
      <c r="A17" s="2" t="s">
        <v>478</v>
      </c>
      <c r="B17" s="7">
        <v>14.748518681161618</v>
      </c>
      <c r="C17" s="7">
        <v>0.58859655950231671</v>
      </c>
      <c r="D17" s="7">
        <v>2.2941476345921759</v>
      </c>
      <c r="E17" s="7">
        <v>4.2412573783051615</v>
      </c>
      <c r="F17" s="9">
        <v>13.28370815967865</v>
      </c>
      <c r="G17" s="9">
        <v>35.156228413239923</v>
      </c>
      <c r="I17" s="2" t="s">
        <v>478</v>
      </c>
      <c r="J17" s="7">
        <v>14.748518681161618</v>
      </c>
      <c r="K17" s="7">
        <v>0.58859655950231671</v>
      </c>
      <c r="L17" s="7">
        <v>2.2941476345921759</v>
      </c>
      <c r="M17" s="7">
        <v>4.2412573783051615</v>
      </c>
      <c r="N17" s="9">
        <v>13.28370815967865</v>
      </c>
      <c r="O17" s="9">
        <v>35.156228413239923</v>
      </c>
      <c r="Q17" s="2" t="s">
        <v>478</v>
      </c>
      <c r="R17" s="7">
        <v>33.797434490902816</v>
      </c>
      <c r="S17" s="7">
        <v>1.3587939223371084</v>
      </c>
      <c r="T17" s="7">
        <v>1.7195489894950307</v>
      </c>
      <c r="U17" s="7">
        <v>3.6015550045924645</v>
      </c>
      <c r="V17" s="9">
        <v>40.477332407327417</v>
      </c>
      <c r="W17" s="9">
        <v>10.973453372564924</v>
      </c>
      <c r="X17" s="9">
        <v>51.450785779892342</v>
      </c>
      <c r="Z17" s="2" t="s">
        <v>479</v>
      </c>
      <c r="AA17" s="7">
        <v>9.9191116000000008</v>
      </c>
      <c r="AB17" s="7">
        <v>1883.1030000000001</v>
      </c>
      <c r="AC17" s="7">
        <v>18.504999999999999</v>
      </c>
      <c r="AD17" s="7">
        <v>330.89600000000002</v>
      </c>
      <c r="AE17" s="9">
        <v>91.070999999999998</v>
      </c>
      <c r="AF17" s="9">
        <v>4.8769999999999998</v>
      </c>
      <c r="AG17" s="9">
        <v>165.84399999999999</v>
      </c>
      <c r="AH17" s="9">
        <v>215.73500000000001</v>
      </c>
      <c r="AI17" s="9">
        <v>45277.777777777774</v>
      </c>
    </row>
    <row r="18" spans="1:35">
      <c r="A18" s="1" t="s">
        <v>480</v>
      </c>
      <c r="B18" s="5">
        <v>13.994225236524979</v>
      </c>
      <c r="C18" s="5">
        <v>0.59875541982069314</v>
      </c>
      <c r="D18" s="5">
        <v>2.4936655961680505</v>
      </c>
      <c r="E18" s="5">
        <v>4.8208970027097404</v>
      </c>
      <c r="F18" s="8">
        <v>12.483381013682148</v>
      </c>
      <c r="G18" s="8">
        <v>34.390924268905614</v>
      </c>
      <c r="I18" s="1" t="s">
        <v>480</v>
      </c>
      <c r="J18" s="5">
        <v>13.994225236524979</v>
      </c>
      <c r="K18" s="5">
        <v>0.59875541982069314</v>
      </c>
      <c r="L18" s="5">
        <v>2.4936655961680505</v>
      </c>
      <c r="M18" s="5">
        <v>4.8208970027097404</v>
      </c>
      <c r="N18" s="8">
        <v>12.483381013682148</v>
      </c>
      <c r="O18" s="8">
        <v>34.390924268905614</v>
      </c>
      <c r="Q18" s="1" t="s">
        <v>480</v>
      </c>
      <c r="R18" s="5">
        <v>33.155082299909878</v>
      </c>
      <c r="S18" s="5">
        <v>1.2358419689957347</v>
      </c>
      <c r="T18" s="5">
        <v>1.6576057221610723</v>
      </c>
      <c r="U18" s="5">
        <v>3.5269181368651932</v>
      </c>
      <c r="V18" s="8">
        <v>39.575448127931878</v>
      </c>
      <c r="W18" s="8">
        <v>10.809096684428017</v>
      </c>
      <c r="X18" s="8">
        <v>50.384544812359891</v>
      </c>
      <c r="Z18" s="1" t="s">
        <v>481</v>
      </c>
      <c r="AA18" s="5">
        <v>10.490921200000001</v>
      </c>
      <c r="AB18" s="5">
        <v>2005.808</v>
      </c>
      <c r="AC18" s="5">
        <v>17.620999999999999</v>
      </c>
      <c r="AD18" s="5">
        <v>335.45400000000001</v>
      </c>
      <c r="AE18" s="8">
        <v>106.095</v>
      </c>
      <c r="AF18" s="8">
        <v>5.1970000000000001</v>
      </c>
      <c r="AG18" s="8">
        <v>174.637</v>
      </c>
      <c r="AH18" s="8">
        <v>224.05500000000001</v>
      </c>
      <c r="AI18" s="8">
        <v>45277.777777777774</v>
      </c>
    </row>
    <row r="19" spans="1:35">
      <c r="A19" s="3" t="s">
        <v>482</v>
      </c>
      <c r="B19" s="6">
        <v>15.992006422377811</v>
      </c>
      <c r="C19" s="6">
        <v>0.6014394273557121</v>
      </c>
      <c r="D19" s="6">
        <v>2.4355612500812827</v>
      </c>
      <c r="E19" s="6">
        <v>4.704493533669651</v>
      </c>
      <c r="F19" s="10">
        <v>14.003124696095277</v>
      </c>
      <c r="G19" s="10">
        <v>37.736625329579738</v>
      </c>
      <c r="I19" s="3" t="s">
        <v>482</v>
      </c>
      <c r="J19" s="6">
        <v>15.992006422377811</v>
      </c>
      <c r="K19" s="6">
        <v>0.6014394273557121</v>
      </c>
      <c r="L19" s="6">
        <v>2.4355612500812827</v>
      </c>
      <c r="M19" s="6">
        <v>4.704493533669651</v>
      </c>
      <c r="N19" s="10">
        <v>14.003124696095277</v>
      </c>
      <c r="O19" s="10">
        <v>37.736625329579738</v>
      </c>
      <c r="Q19" s="3" t="s">
        <v>482</v>
      </c>
      <c r="R19" s="6">
        <v>36.547149794951522</v>
      </c>
      <c r="S19" s="6">
        <v>1.189475534628212</v>
      </c>
      <c r="T19" s="6">
        <v>1.8451003110320108</v>
      </c>
      <c r="U19" s="6">
        <v>3.8708673818250605</v>
      </c>
      <c r="V19" s="10">
        <v>43.452593022436808</v>
      </c>
      <c r="W19" s="10">
        <v>11.845512432206906</v>
      </c>
      <c r="X19" s="10">
        <v>55.298105454643718</v>
      </c>
      <c r="Z19" s="3" t="s">
        <v>483</v>
      </c>
      <c r="AA19" s="6">
        <v>10.547682399999999</v>
      </c>
      <c r="AB19" s="6">
        <v>2045.354</v>
      </c>
      <c r="AC19" s="6">
        <v>18.698</v>
      </c>
      <c r="AD19" s="6">
        <v>310.584</v>
      </c>
      <c r="AE19" s="10">
        <v>113.069</v>
      </c>
      <c r="AF19" s="10">
        <v>5.4260000000000002</v>
      </c>
      <c r="AG19" s="10">
        <v>177.904</v>
      </c>
      <c r="AH19" s="10">
        <v>213.59899999999999</v>
      </c>
      <c r="AI19" s="10">
        <v>45277.777777777774</v>
      </c>
    </row>
    <row r="20" spans="1:35">
      <c r="A20" s="1" t="s">
        <v>484</v>
      </c>
      <c r="B20" s="5">
        <v>15.67622127354595</v>
      </c>
      <c r="C20" s="5">
        <v>0.60209279196195986</v>
      </c>
      <c r="D20" s="5">
        <v>2.3113545434115133</v>
      </c>
      <c r="E20" s="5">
        <v>4.3186099230035087</v>
      </c>
      <c r="F20" s="8">
        <v>14.278049480661418</v>
      </c>
      <c r="G20" s="8">
        <v>37.186328012584347</v>
      </c>
      <c r="I20" s="1" t="s">
        <v>484</v>
      </c>
      <c r="J20" s="5">
        <v>15.67622127354595</v>
      </c>
      <c r="K20" s="5">
        <v>0.60209279196195986</v>
      </c>
      <c r="L20" s="5">
        <v>2.3113545434115133</v>
      </c>
      <c r="M20" s="5">
        <v>4.3186099230035087</v>
      </c>
      <c r="N20" s="8">
        <v>14.278049480661418</v>
      </c>
      <c r="O20" s="8">
        <v>37.186328012584347</v>
      </c>
      <c r="Q20" s="1" t="s">
        <v>484</v>
      </c>
      <c r="R20" s="5">
        <v>36.006857436917187</v>
      </c>
      <c r="S20" s="5">
        <v>1.179470575667164</v>
      </c>
      <c r="T20" s="5">
        <v>1.8267696165043885</v>
      </c>
      <c r="U20" s="5">
        <v>3.8091858205390525</v>
      </c>
      <c r="V20" s="8">
        <v>42.82228344962779</v>
      </c>
      <c r="W20" s="8">
        <v>11.59465684378724</v>
      </c>
      <c r="X20" s="8">
        <v>54.416940293415031</v>
      </c>
      <c r="Z20" s="1" t="s">
        <v>485</v>
      </c>
      <c r="AA20" s="5">
        <v>10.9765648</v>
      </c>
      <c r="AB20" s="5">
        <v>2093.3270000000002</v>
      </c>
      <c r="AC20" s="5">
        <v>17.314</v>
      </c>
      <c r="AD20" s="5">
        <v>362.85700000000003</v>
      </c>
      <c r="AE20" s="8">
        <v>145.52500000000001</v>
      </c>
      <c r="AF20" s="8">
        <v>1.97</v>
      </c>
      <c r="AG20" s="8">
        <v>182.82300000000001</v>
      </c>
      <c r="AH20" s="8">
        <v>199.952</v>
      </c>
      <c r="AI20" s="8">
        <v>45277.777777777774</v>
      </c>
    </row>
    <row r="21" spans="1:35">
      <c r="A21" s="3" t="s">
        <v>486</v>
      </c>
      <c r="B21" s="6">
        <v>16.504137435540404</v>
      </c>
      <c r="C21" s="6">
        <v>0.5213362228966385</v>
      </c>
      <c r="D21" s="6">
        <v>2.6118760636622298</v>
      </c>
      <c r="E21" s="6">
        <v>1.8959864087448735</v>
      </c>
      <c r="F21" s="10">
        <v>13.503552904786039</v>
      </c>
      <c r="G21" s="10">
        <v>35.036889035630189</v>
      </c>
      <c r="I21" s="3" t="s">
        <v>486</v>
      </c>
      <c r="J21" s="6">
        <v>16.504137435540404</v>
      </c>
      <c r="K21" s="6">
        <v>0.5213362228966385</v>
      </c>
      <c r="L21" s="6">
        <v>2.6118760636622298</v>
      </c>
      <c r="M21" s="6">
        <v>1.8959864087448735</v>
      </c>
      <c r="N21" s="10">
        <v>13.503552904786039</v>
      </c>
      <c r="O21" s="10">
        <v>35.036889035630189</v>
      </c>
      <c r="Q21" s="3" t="s">
        <v>486</v>
      </c>
      <c r="R21" s="6">
        <v>33.713630618256673</v>
      </c>
      <c r="S21" s="6">
        <v>1.3232584173735158</v>
      </c>
      <c r="T21" s="6">
        <v>1.7631491217675856</v>
      </c>
      <c r="U21" s="6">
        <v>3.5558006497556791</v>
      </c>
      <c r="V21" s="10">
        <v>40.355838807153454</v>
      </c>
      <c r="W21" s="10">
        <v>10.44131333221338</v>
      </c>
      <c r="X21" s="10">
        <v>50.79715213936683</v>
      </c>
      <c r="Z21" s="3" t="s">
        <v>487</v>
      </c>
      <c r="AA21" s="6">
        <v>11.185087599999997</v>
      </c>
      <c r="AB21" s="6">
        <v>2148.8209999999999</v>
      </c>
      <c r="AC21" s="6">
        <v>17.547999999999998</v>
      </c>
      <c r="AD21" s="6">
        <v>337.36099999999999</v>
      </c>
      <c r="AE21" s="10">
        <v>133.67099999999999</v>
      </c>
      <c r="AF21" s="10">
        <v>1.9790000000000001</v>
      </c>
      <c r="AG21" s="10">
        <v>190.25899999999999</v>
      </c>
      <c r="AH21" s="10">
        <v>232.05199999999999</v>
      </c>
      <c r="AI21" s="10">
        <v>45277.777777777774</v>
      </c>
    </row>
    <row r="22" spans="1:35">
      <c r="A22" s="1" t="s">
        <v>488</v>
      </c>
      <c r="B22" s="5">
        <v>17.337779675996995</v>
      </c>
      <c r="C22" s="5">
        <v>0.62261322483919568</v>
      </c>
      <c r="D22" s="5">
        <v>3.195579669991063</v>
      </c>
      <c r="E22" s="5">
        <v>1.0662474565744637</v>
      </c>
      <c r="F22" s="8">
        <v>13.460525464605539</v>
      </c>
      <c r="G22" s="10">
        <v>35.682745492007257</v>
      </c>
      <c r="I22" s="1" t="s">
        <v>488</v>
      </c>
      <c r="J22" s="5">
        <v>17.337779675996995</v>
      </c>
      <c r="K22" s="5">
        <v>0.62261322483919568</v>
      </c>
      <c r="L22" s="5">
        <v>3.195579669991063</v>
      </c>
      <c r="M22" s="5">
        <v>1.0662474565744637</v>
      </c>
      <c r="N22" s="8">
        <v>13.460525464605539</v>
      </c>
      <c r="O22" s="8">
        <v>35.682745492007257</v>
      </c>
      <c r="Q22" s="1" t="s">
        <v>488</v>
      </c>
      <c r="R22" s="5">
        <v>34.289918153346385</v>
      </c>
      <c r="S22" s="5">
        <v>1.3928273386608714</v>
      </c>
      <c r="T22" s="5">
        <v>1.7976050140026447</v>
      </c>
      <c r="U22" s="5">
        <v>3.600101637251258</v>
      </c>
      <c r="V22" s="8">
        <v>41.080452143261155</v>
      </c>
      <c r="W22" s="8">
        <v>10.349571246042515</v>
      </c>
      <c r="X22" s="8">
        <v>51.43002338930367</v>
      </c>
      <c r="Z22" s="1" t="s">
        <v>489</v>
      </c>
      <c r="AA22" s="5">
        <v>11.526399999999999</v>
      </c>
      <c r="AB22" s="5">
        <v>2214.39</v>
      </c>
      <c r="AC22" s="5">
        <v>18.087</v>
      </c>
      <c r="AD22" s="5">
        <v>348.988</v>
      </c>
      <c r="AE22" s="8">
        <v>134.869</v>
      </c>
      <c r="AF22" s="8">
        <v>1.9990000000000001</v>
      </c>
      <c r="AG22" s="8">
        <v>196.03399999999999</v>
      </c>
      <c r="AH22" s="8">
        <v>242.13300000000001</v>
      </c>
      <c r="AI22" s="8">
        <v>45277.777777777774</v>
      </c>
    </row>
    <row r="23" spans="1:35">
      <c r="A23" s="3" t="s">
        <v>490</v>
      </c>
      <c r="B23" s="6">
        <v>16.302496735007072</v>
      </c>
      <c r="C23" s="6">
        <v>0.61994812496515705</v>
      </c>
      <c r="D23" s="6">
        <v>4.1037143813101071</v>
      </c>
      <c r="E23" s="6">
        <v>1.0583915130784654</v>
      </c>
      <c r="F23" s="10">
        <v>12.90850998408648</v>
      </c>
      <c r="G23" s="10">
        <v>34.993060738447284</v>
      </c>
      <c r="I23" s="3" t="s">
        <v>490</v>
      </c>
      <c r="J23" s="6">
        <v>16.302496735007072</v>
      </c>
      <c r="K23" s="6">
        <v>0.61994812496515705</v>
      </c>
      <c r="L23" s="6">
        <v>4.1037143813101071</v>
      </c>
      <c r="M23" s="6">
        <v>1.0583915130784654</v>
      </c>
      <c r="N23" s="10">
        <v>12.90850998408648</v>
      </c>
      <c r="O23" s="10">
        <v>34.993060738447284</v>
      </c>
      <c r="Q23" s="3" t="s">
        <v>490</v>
      </c>
      <c r="R23" s="6">
        <v>33.52079533699623</v>
      </c>
      <c r="S23" s="6">
        <v>1.4722654014510521</v>
      </c>
      <c r="T23" s="6">
        <v>1.7283336015362889</v>
      </c>
      <c r="U23" s="6">
        <v>3.5040295072217433</v>
      </c>
      <c r="V23" s="10">
        <v>40.22542384720532</v>
      </c>
      <c r="W23" s="10">
        <v>9.8321405416767274</v>
      </c>
      <c r="X23" s="10">
        <v>50.057564388882049</v>
      </c>
      <c r="Z23" s="3" t="s">
        <v>491</v>
      </c>
      <c r="AA23" s="6">
        <v>11.872918</v>
      </c>
      <c r="AB23" s="6">
        <v>2270.509</v>
      </c>
      <c r="AC23" s="6">
        <v>23.173999999999999</v>
      </c>
      <c r="AD23" s="6">
        <v>358.10300000000001</v>
      </c>
      <c r="AE23" s="10">
        <v>139.803</v>
      </c>
      <c r="AF23" s="10">
        <v>2.0289999999999999</v>
      </c>
      <c r="AG23" s="10">
        <v>205.36</v>
      </c>
      <c r="AH23" s="10">
        <v>253.77699999999999</v>
      </c>
      <c r="AI23" s="10">
        <v>45277.777777777774</v>
      </c>
    </row>
    <row r="24" spans="1:35">
      <c r="A24" s="1" t="s">
        <v>492</v>
      </c>
      <c r="B24" s="5">
        <v>16.651167625887297</v>
      </c>
      <c r="C24" s="5">
        <v>0.64840530659235251</v>
      </c>
      <c r="D24" s="5">
        <v>4.0554517178015681</v>
      </c>
      <c r="E24" s="5">
        <v>1.1804816900484061</v>
      </c>
      <c r="F24" s="8">
        <v>13.791848033972657</v>
      </c>
      <c r="G24" s="10">
        <v>36.327354374302281</v>
      </c>
      <c r="I24" s="1" t="s">
        <v>492</v>
      </c>
      <c r="J24" s="5">
        <v>16.651167625887297</v>
      </c>
      <c r="K24" s="5">
        <v>0.64840530659235251</v>
      </c>
      <c r="L24" s="5">
        <v>4.0554517178015681</v>
      </c>
      <c r="M24" s="5">
        <v>1.1804816900484061</v>
      </c>
      <c r="N24" s="8">
        <v>13.791848033972657</v>
      </c>
      <c r="O24" s="8">
        <v>36.327354374302281</v>
      </c>
      <c r="Q24" s="1" t="s">
        <v>492</v>
      </c>
      <c r="R24" s="5">
        <v>34.749705675658063</v>
      </c>
      <c r="S24" s="5">
        <v>1.5776486986442158</v>
      </c>
      <c r="T24" s="5">
        <v>1.7972599223475025</v>
      </c>
      <c r="U24" s="5">
        <v>3.6404770730223293</v>
      </c>
      <c r="V24" s="8">
        <v>41.765091369672113</v>
      </c>
      <c r="W24" s="8">
        <v>10.241723959218294</v>
      </c>
      <c r="X24" s="8">
        <v>52.006815328890411</v>
      </c>
      <c r="Z24" s="1" t="s">
        <v>493</v>
      </c>
      <c r="AA24" s="5">
        <v>12.356919999999999</v>
      </c>
      <c r="AB24" s="5">
        <v>2348.71</v>
      </c>
      <c r="AC24" s="5">
        <v>28.786000000000001</v>
      </c>
      <c r="AD24" s="5">
        <v>369.87599999999998</v>
      </c>
      <c r="AE24" s="8">
        <v>145.798</v>
      </c>
      <c r="AF24" s="8">
        <v>2.048</v>
      </c>
      <c r="AG24" s="8">
        <v>225.42099999999999</v>
      </c>
      <c r="AH24" s="8">
        <v>266.56099999999998</v>
      </c>
      <c r="AI24" s="8">
        <v>45277.777777777774</v>
      </c>
    </row>
    <row r="25" spans="1:35">
      <c r="A25" s="2" t="s">
        <v>494</v>
      </c>
      <c r="B25" s="7">
        <v>16.530146903152584</v>
      </c>
      <c r="C25" s="7">
        <v>0.63151901384677189</v>
      </c>
      <c r="D25" s="7">
        <v>4.0990303931398238</v>
      </c>
      <c r="E25" s="7">
        <v>1.1906479392542506</v>
      </c>
      <c r="F25" s="9">
        <v>14.013782431430936</v>
      </c>
      <c r="G25" s="10">
        <v>36.465126680824369</v>
      </c>
      <c r="I25" s="2" t="s">
        <v>494</v>
      </c>
      <c r="J25" s="7">
        <v>16.530146903152584</v>
      </c>
      <c r="K25" s="7">
        <v>0.63151901384677189</v>
      </c>
      <c r="L25" s="7">
        <v>4.0990303931398238</v>
      </c>
      <c r="M25" s="7">
        <v>1.1906479392542506</v>
      </c>
      <c r="N25" s="9">
        <v>14.013782431430936</v>
      </c>
      <c r="O25" s="9">
        <v>36.465126680824369</v>
      </c>
      <c r="Q25" s="3" t="s">
        <v>494</v>
      </c>
      <c r="R25" s="68">
        <v>34.835613073319806</v>
      </c>
      <c r="S25" s="68">
        <v>1.629513607504566</v>
      </c>
      <c r="T25" s="68">
        <v>1.8025003615507618</v>
      </c>
      <c r="U25" s="68">
        <v>3.651714849378509</v>
      </c>
      <c r="V25" s="69">
        <v>41.919341891753639</v>
      </c>
      <c r="W25" s="69">
        <v>10.248013099367917</v>
      </c>
      <c r="X25" s="69">
        <v>52.167354991121556</v>
      </c>
      <c r="Z25" s="2" t="s">
        <v>460</v>
      </c>
      <c r="AA25" s="7">
        <v>12.364912282308621</v>
      </c>
      <c r="AB25" s="7">
        <v>2332.6110412364214</v>
      </c>
      <c r="AC25" s="7">
        <v>44.568804591232222</v>
      </c>
      <c r="AD25" s="7">
        <v>367.51396119455552</v>
      </c>
      <c r="AE25" s="9">
        <v>145.70045006555932</v>
      </c>
      <c r="AF25" s="9">
        <v>7.3946742145636106</v>
      </c>
      <c r="AG25" s="9">
        <v>254.62096910445683</v>
      </c>
      <c r="AH25" s="9">
        <v>237.01017801227167</v>
      </c>
      <c r="AI25" s="9">
        <v>45277.777777777774</v>
      </c>
    </row>
    <row r="26" spans="1:35">
      <c r="A26" s="1">
        <v>2025</v>
      </c>
      <c r="B26" s="5">
        <v>15.927104457446944</v>
      </c>
      <c r="C26" s="5">
        <v>0.68505440606980594</v>
      </c>
      <c r="D26" s="5">
        <v>4.1614067428223382</v>
      </c>
      <c r="E26" s="5">
        <v>1.2007209237277903</v>
      </c>
      <c r="F26" s="8">
        <v>13.122359322958195</v>
      </c>
      <c r="G26" s="10">
        <v>35.096645853025073</v>
      </c>
      <c r="I26" s="1">
        <v>2025</v>
      </c>
      <c r="J26" s="5">
        <v>15.926380187282726</v>
      </c>
      <c r="K26" s="5">
        <v>0.71050745239195712</v>
      </c>
      <c r="L26" s="5">
        <v>4.1724279841558287</v>
      </c>
      <c r="M26" s="5">
        <v>1.2007209237277903</v>
      </c>
      <c r="N26" s="8">
        <v>13.561425958700813</v>
      </c>
      <c r="O26" s="8">
        <v>35.57146250625911</v>
      </c>
      <c r="Q26" s="1"/>
      <c r="R26" s="68"/>
      <c r="S26" s="68"/>
      <c r="T26" s="68"/>
      <c r="U26" s="68"/>
      <c r="V26" s="69"/>
      <c r="W26" s="69"/>
      <c r="X26" s="69"/>
      <c r="Z26" s="1" t="s">
        <v>462</v>
      </c>
      <c r="AA26" s="5">
        <v>13.162675136777674</v>
      </c>
      <c r="AB26" s="5">
        <v>2397.3532145044041</v>
      </c>
      <c r="AC26" s="5">
        <v>37.976029940789722</v>
      </c>
      <c r="AD26" s="5">
        <v>396.7873165425209</v>
      </c>
      <c r="AE26" s="8">
        <v>153.78800088900576</v>
      </c>
      <c r="AF26" s="8">
        <v>7.2051011331636108</v>
      </c>
      <c r="AG26" s="8">
        <v>268.32954959177619</v>
      </c>
      <c r="AH26" s="8">
        <v>254.5816587254711</v>
      </c>
      <c r="AI26" s="8">
        <v>140277.77777777778</v>
      </c>
    </row>
    <row r="27" spans="1:35">
      <c r="A27" s="3">
        <v>2026</v>
      </c>
      <c r="B27" s="6">
        <v>17.026720642363923</v>
      </c>
      <c r="C27" s="6">
        <v>0.72508946430569909</v>
      </c>
      <c r="D27" s="6">
        <v>4.0692852406140938</v>
      </c>
      <c r="E27" s="6">
        <v>1.2106347780396496</v>
      </c>
      <c r="F27" s="10">
        <v>14.230808168999166</v>
      </c>
      <c r="G27" s="10">
        <v>37.262538294322532</v>
      </c>
      <c r="I27" s="3">
        <v>2026</v>
      </c>
      <c r="J27" s="6">
        <v>17.025889567382862</v>
      </c>
      <c r="K27" s="6">
        <v>0.77382170392967387</v>
      </c>
      <c r="L27" s="6">
        <v>4.0911702769763094</v>
      </c>
      <c r="M27" s="6">
        <v>1.2106347780396496</v>
      </c>
      <c r="N27" s="10">
        <v>15.070060220826916</v>
      </c>
      <c r="O27" s="10">
        <v>38.171576547155411</v>
      </c>
      <c r="Q27" s="1"/>
      <c r="R27" s="68"/>
      <c r="S27" s="68"/>
      <c r="T27" s="68"/>
      <c r="U27" s="68"/>
      <c r="V27" s="69"/>
      <c r="W27" s="69"/>
      <c r="X27" s="69"/>
      <c r="Z27" s="3" t="s">
        <v>464</v>
      </c>
      <c r="AA27" s="6">
        <v>13.155235194848297</v>
      </c>
      <c r="AB27" s="6">
        <v>2346.8621374008353</v>
      </c>
      <c r="AC27" s="6">
        <v>43.499321046405278</v>
      </c>
      <c r="AD27" s="6">
        <v>411.30259664560111</v>
      </c>
      <c r="AE27" s="10">
        <v>154.1800175430337</v>
      </c>
      <c r="AF27" s="10">
        <v>7.6138939730531936</v>
      </c>
      <c r="AG27" s="10">
        <v>268.37945555755425</v>
      </c>
      <c r="AH27" s="10">
        <v>268.78346529137752</v>
      </c>
      <c r="AI27" s="10">
        <v>153611.11111111109</v>
      </c>
    </row>
    <row r="28" spans="1:35">
      <c r="A28" s="1">
        <v>2027</v>
      </c>
      <c r="B28" s="5">
        <v>17.160536875779908</v>
      </c>
      <c r="C28" s="5">
        <v>0.75242971704791439</v>
      </c>
      <c r="D28" s="5">
        <v>4.4652253142603611</v>
      </c>
      <c r="E28" s="5">
        <v>1.2274741570991732</v>
      </c>
      <c r="F28" s="8">
        <v>14.657902408914506</v>
      </c>
      <c r="G28" s="10">
        <v>38.263568473101863</v>
      </c>
      <c r="I28" s="1">
        <v>2027</v>
      </c>
      <c r="J28" s="5">
        <v>17.159588983030428</v>
      </c>
      <c r="K28" s="5">
        <v>0.82155327298744352</v>
      </c>
      <c r="L28" s="5">
        <v>5.5267268418179221</v>
      </c>
      <c r="M28" s="5">
        <v>1.248572728223341</v>
      </c>
      <c r="N28" s="8">
        <v>15.89311865554159</v>
      </c>
      <c r="O28" s="8">
        <v>40.649560481600723</v>
      </c>
      <c r="Q28" s="1"/>
      <c r="R28" s="68"/>
      <c r="S28" s="68"/>
      <c r="T28" s="68"/>
      <c r="U28" s="68"/>
      <c r="V28" s="69"/>
      <c r="W28" s="69"/>
      <c r="X28" s="69"/>
      <c r="Z28" s="1" t="s">
        <v>466</v>
      </c>
      <c r="AA28" s="5">
        <v>13.000034083290892</v>
      </c>
      <c r="AB28" s="5">
        <v>2295.4730083454569</v>
      </c>
      <c r="AC28" s="5">
        <v>44.301260661357453</v>
      </c>
      <c r="AD28" s="5">
        <v>408.28300418826757</v>
      </c>
      <c r="AE28" s="8">
        <v>151.9980906741709</v>
      </c>
      <c r="AF28" s="8">
        <v>7.1796429376624724</v>
      </c>
      <c r="AG28" s="8">
        <v>270.87583738606094</v>
      </c>
      <c r="AH28" s="8">
        <v>278.84306783227191</v>
      </c>
      <c r="AI28" s="8">
        <v>154166.66666666666</v>
      </c>
    </row>
    <row r="29" spans="1:35">
      <c r="A29" s="3">
        <v>2028</v>
      </c>
      <c r="B29" s="6">
        <v>17.268735854357761</v>
      </c>
      <c r="C29" s="6">
        <v>0.77651902747551793</v>
      </c>
      <c r="D29" s="6">
        <v>6.2430330847742628</v>
      </c>
      <c r="E29" s="6">
        <v>1.3007538515751298</v>
      </c>
      <c r="F29" s="10">
        <v>15.078535720248965</v>
      </c>
      <c r="G29" s="10">
        <v>40.667577538431637</v>
      </c>
      <c r="I29" s="3">
        <v>2028</v>
      </c>
      <c r="J29" s="6">
        <v>17.267671143839856</v>
      </c>
      <c r="K29" s="6">
        <v>0.86378484568569691</v>
      </c>
      <c r="L29" s="6">
        <v>8.2709178013229394</v>
      </c>
      <c r="M29" s="6">
        <v>1.5119505485280498</v>
      </c>
      <c r="N29" s="10">
        <v>16.712919517599236</v>
      </c>
      <c r="O29" s="10">
        <v>44.627243856975781</v>
      </c>
      <c r="Q29" s="1"/>
      <c r="R29" s="68"/>
      <c r="S29" s="68"/>
      <c r="T29" s="68"/>
      <c r="U29" s="68"/>
      <c r="V29" s="69"/>
      <c r="W29" s="69"/>
      <c r="X29" s="69"/>
      <c r="Z29" s="3" t="s">
        <v>468</v>
      </c>
      <c r="AA29" s="6">
        <v>13.038667952599475</v>
      </c>
      <c r="AB29" s="6">
        <v>2294.7295058195136</v>
      </c>
      <c r="AC29" s="6">
        <v>45.786821983231931</v>
      </c>
      <c r="AD29" s="6">
        <v>427.83804474294902</v>
      </c>
      <c r="AE29" s="10">
        <v>149.23623446874805</v>
      </c>
      <c r="AF29" s="10">
        <v>6.9458629543706945</v>
      </c>
      <c r="AG29" s="10">
        <v>266.82808239895144</v>
      </c>
      <c r="AH29" s="10">
        <v>275.48765668764554</v>
      </c>
      <c r="AI29" s="10">
        <v>155000</v>
      </c>
    </row>
    <row r="30" spans="1:35">
      <c r="A30" s="1">
        <v>2029</v>
      </c>
      <c r="B30" s="5">
        <v>17.395939152683155</v>
      </c>
      <c r="C30" s="5">
        <v>0.81186852627503492</v>
      </c>
      <c r="D30" s="5">
        <v>8.130880294871611</v>
      </c>
      <c r="E30" s="5">
        <v>1.3749888104010322</v>
      </c>
      <c r="F30" s="8">
        <v>15.508016954734153</v>
      </c>
      <c r="G30" s="8">
        <v>43.221693738964987</v>
      </c>
      <c r="I30" s="1">
        <v>2029</v>
      </c>
      <c r="J30" s="5">
        <v>17.394764299697879</v>
      </c>
      <c r="K30" s="5">
        <v>0.91948365374950802</v>
      </c>
      <c r="L30" s="5">
        <v>11.017177386536186</v>
      </c>
      <c r="M30" s="5">
        <v>1.7781846144409912</v>
      </c>
      <c r="N30" s="8">
        <v>17.54463053321394</v>
      </c>
      <c r="O30" s="8">
        <v>48.654240487638504</v>
      </c>
      <c r="Q30" s="1"/>
      <c r="R30" s="68"/>
      <c r="S30" s="68"/>
      <c r="T30" s="68"/>
      <c r="U30" s="68"/>
      <c r="V30" s="69"/>
      <c r="W30" s="69"/>
      <c r="X30" s="69"/>
      <c r="Z30" s="1" t="s">
        <v>470</v>
      </c>
      <c r="AA30" s="5">
        <v>13.486800827209086</v>
      </c>
      <c r="AB30" s="5">
        <v>2363.9572518309719</v>
      </c>
      <c r="AC30" s="5">
        <v>50.466894050653501</v>
      </c>
      <c r="AD30" s="5">
        <v>420.39146003438935</v>
      </c>
      <c r="AE30" s="8">
        <v>152.93181498737744</v>
      </c>
      <c r="AF30" s="8">
        <v>6.2679614772385834</v>
      </c>
      <c r="AG30" s="8">
        <v>317.77852034093132</v>
      </c>
      <c r="AH30" s="8">
        <v>279.81743816985085</v>
      </c>
      <c r="AI30" s="8">
        <v>154722.22222222222</v>
      </c>
    </row>
    <row r="31" spans="1:35">
      <c r="A31" s="3">
        <v>2030</v>
      </c>
      <c r="B31" s="6">
        <v>17.529047017139131</v>
      </c>
      <c r="C31" s="6">
        <v>0.89005732292416784</v>
      </c>
      <c r="D31" s="6">
        <v>8.2958303610241959</v>
      </c>
      <c r="E31" s="6">
        <v>1.4572700569124135</v>
      </c>
      <c r="F31" s="10">
        <v>15.940509116405629</v>
      </c>
      <c r="G31" s="10">
        <v>44.112713874405536</v>
      </c>
      <c r="I31" s="3">
        <v>2030</v>
      </c>
      <c r="J31" s="6">
        <v>17.527755346385433</v>
      </c>
      <c r="K31" s="6">
        <v>1.0671457109636973</v>
      </c>
      <c r="L31" s="6">
        <v>11.157541857135111</v>
      </c>
      <c r="M31" s="6">
        <v>2.0754835302344503</v>
      </c>
      <c r="N31" s="10">
        <v>18.383610338871097</v>
      </c>
      <c r="O31" s="10">
        <v>50.211536783589793</v>
      </c>
      <c r="Q31" s="1"/>
      <c r="R31" s="68"/>
      <c r="S31" s="68"/>
      <c r="T31" s="68"/>
      <c r="U31" s="68"/>
      <c r="V31" s="69"/>
      <c r="W31" s="69"/>
      <c r="X31" s="69"/>
      <c r="Z31" s="3" t="s">
        <v>472</v>
      </c>
      <c r="AA31" s="6">
        <v>13.548800002585153</v>
      </c>
      <c r="AB31" s="6">
        <v>2395.5369517378904</v>
      </c>
      <c r="AC31" s="6">
        <v>52.516123155592467</v>
      </c>
      <c r="AD31" s="6">
        <v>449.10932902436946</v>
      </c>
      <c r="AE31" s="10">
        <v>155.29914024946419</v>
      </c>
      <c r="AF31" s="10">
        <v>6.9846776623047946</v>
      </c>
      <c r="AG31" s="10">
        <v>268.35415399318202</v>
      </c>
      <c r="AH31" s="10">
        <v>284.92184711751639</v>
      </c>
      <c r="AI31" s="10">
        <v>150833.33333333334</v>
      </c>
    </row>
    <row r="32" spans="1:35">
      <c r="A32" s="1">
        <v>2031</v>
      </c>
      <c r="B32" s="5">
        <v>17.658995073830877</v>
      </c>
      <c r="C32" s="5">
        <v>0.90691594186884827</v>
      </c>
      <c r="D32" s="5">
        <v>8.9504939879785876</v>
      </c>
      <c r="E32" s="5">
        <v>1.54057565021932</v>
      </c>
      <c r="F32" s="8">
        <v>16.364216314185605</v>
      </c>
      <c r="G32" s="8">
        <v>45.421196968083237</v>
      </c>
      <c r="I32" s="1">
        <v>2031</v>
      </c>
      <c r="J32" s="5">
        <v>17.657643325367705</v>
      </c>
      <c r="K32" s="5">
        <v>1.0908553856685004</v>
      </c>
      <c r="L32" s="5">
        <v>11.802606576843008</v>
      </c>
      <c r="M32" s="5">
        <v>2.3759569695162548</v>
      </c>
      <c r="N32" s="8">
        <v>19.216625649515631</v>
      </c>
      <c r="O32" s="8">
        <v>52.143687906911097</v>
      </c>
      <c r="Q32" s="1"/>
      <c r="R32" s="68"/>
      <c r="S32" s="68"/>
      <c r="T32" s="68"/>
      <c r="U32" s="68"/>
      <c r="V32" s="69"/>
      <c r="W32" s="69"/>
      <c r="X32" s="69"/>
      <c r="Z32" s="1" t="s">
        <v>474</v>
      </c>
      <c r="AA32" s="5">
        <v>14.131405210768943</v>
      </c>
      <c r="AB32" s="5">
        <v>2531.6582186574278</v>
      </c>
      <c r="AC32" s="5">
        <v>54.091273263441977</v>
      </c>
      <c r="AD32" s="5">
        <v>465.82023666208181</v>
      </c>
      <c r="AE32" s="8">
        <v>157.79280472840497</v>
      </c>
      <c r="AF32" s="8">
        <v>6.2929860328640341</v>
      </c>
      <c r="AG32" s="8">
        <v>269.76764100015322</v>
      </c>
      <c r="AH32" s="8">
        <v>305.24495375810972</v>
      </c>
      <c r="AI32" s="8">
        <v>134722.22222222222</v>
      </c>
    </row>
    <row r="33" spans="1:35">
      <c r="A33" s="2">
        <v>2032</v>
      </c>
      <c r="B33" s="7">
        <v>17.791021247945793</v>
      </c>
      <c r="C33" s="7">
        <v>0.92225575700117823</v>
      </c>
      <c r="D33" s="7">
        <v>9.3833976905602263</v>
      </c>
      <c r="E33" s="7">
        <v>1.624832301362269</v>
      </c>
      <c r="F33" s="9">
        <v>16.786607411910417</v>
      </c>
      <c r="G33" s="9">
        <v>46.508114408779882</v>
      </c>
      <c r="I33" s="2">
        <v>2032</v>
      </c>
      <c r="J33" s="7">
        <v>17.789609421773147</v>
      </c>
      <c r="K33" s="7">
        <v>1.1129778508819583</v>
      </c>
      <c r="L33" s="7">
        <v>11.934779344370108</v>
      </c>
      <c r="M33" s="7">
        <v>2.679553145093851</v>
      </c>
      <c r="N33" s="9">
        <v>20.051511687496248</v>
      </c>
      <c r="O33" s="9">
        <v>53.568431449615304</v>
      </c>
      <c r="Q33" s="1"/>
      <c r="R33" s="68"/>
      <c r="S33" s="68"/>
      <c r="T33" s="68"/>
      <c r="U33" s="68"/>
      <c r="V33" s="69"/>
      <c r="W33" s="69"/>
      <c r="X33" s="69"/>
      <c r="Z33" s="2" t="s">
        <v>476</v>
      </c>
      <c r="AA33" s="7">
        <v>14.41545055331007</v>
      </c>
      <c r="AB33" s="7">
        <v>2556.6051473975112</v>
      </c>
      <c r="AC33" s="7">
        <v>56.991953763264945</v>
      </c>
      <c r="AD33" s="7">
        <v>502.61947169203188</v>
      </c>
      <c r="AE33" s="9">
        <v>163.42515127539684</v>
      </c>
      <c r="AF33" s="9">
        <v>7.306730474563194</v>
      </c>
      <c r="AG33" s="9">
        <v>275.61924612600671</v>
      </c>
      <c r="AH33" s="9">
        <v>306.44634185735555</v>
      </c>
      <c r="AI33" s="9">
        <v>135277.77777777778</v>
      </c>
    </row>
    <row r="34" spans="1:35">
      <c r="A34" s="1">
        <v>2033</v>
      </c>
      <c r="B34" s="5">
        <v>17.91607859721854</v>
      </c>
      <c r="C34" s="5">
        <v>0.93836792476718112</v>
      </c>
      <c r="D34" s="5">
        <v>10.467637435213922</v>
      </c>
      <c r="E34" s="5">
        <v>1.7099928162796507</v>
      </c>
      <c r="F34" s="8">
        <v>17.195269525420009</v>
      </c>
      <c r="G34" s="8">
        <v>48.227346298899306</v>
      </c>
      <c r="I34" s="1">
        <v>2033</v>
      </c>
      <c r="J34" s="5">
        <v>17.921852018473327</v>
      </c>
      <c r="K34" s="5">
        <v>1.1363946441979988</v>
      </c>
      <c r="L34" s="5">
        <v>13.250085602091943</v>
      </c>
      <c r="M34" s="5">
        <v>2.9862465796902273</v>
      </c>
      <c r="N34" s="8">
        <v>20.884782817146675</v>
      </c>
      <c r="O34" s="8">
        <v>56.179361661600169</v>
      </c>
      <c r="Q34" s="1"/>
      <c r="R34" s="68"/>
      <c r="S34" s="68"/>
      <c r="T34" s="68"/>
      <c r="U34" s="68"/>
      <c r="V34" s="69"/>
      <c r="W34" s="69"/>
      <c r="X34" s="69"/>
      <c r="Z34" s="1" t="s">
        <v>478</v>
      </c>
      <c r="AA34" s="5">
        <v>14.748518681161618</v>
      </c>
      <c r="AB34" s="5">
        <v>2638.4666279012067</v>
      </c>
      <c r="AC34" s="5">
        <v>56.463668483157385</v>
      </c>
      <c r="AD34" s="5">
        <v>497.72174135066768</v>
      </c>
      <c r="AE34" s="8">
        <v>163.57468242211093</v>
      </c>
      <c r="AF34" s="8">
        <v>6.0367594420190569</v>
      </c>
      <c r="AG34" s="8">
        <v>286.91601394448065</v>
      </c>
      <c r="AH34" s="8">
        <v>311.52014011236304</v>
      </c>
      <c r="AI34" s="8">
        <v>136111.11111111109</v>
      </c>
    </row>
    <row r="35" spans="1:35">
      <c r="A35" s="3">
        <v>2034</v>
      </c>
      <c r="B35" s="6">
        <v>18.044944613876588</v>
      </c>
      <c r="C35" s="6">
        <v>0.95587779436782216</v>
      </c>
      <c r="D35" s="6">
        <v>10.696389506906806</v>
      </c>
      <c r="E35" s="6">
        <v>1.7960349711173706</v>
      </c>
      <c r="F35" s="10">
        <v>17.600665989254541</v>
      </c>
      <c r="G35" s="10">
        <v>49.093912875523131</v>
      </c>
      <c r="I35" s="3">
        <v>2034</v>
      </c>
      <c r="J35" s="6">
        <v>18.05817055695039</v>
      </c>
      <c r="K35" s="6">
        <v>1.1619203525693804</v>
      </c>
      <c r="L35" s="6">
        <v>13.381979760547907</v>
      </c>
      <c r="M35" s="6">
        <v>3.2960369834037309</v>
      </c>
      <c r="N35" s="10">
        <v>21.384016279008652</v>
      </c>
      <c r="O35" s="10">
        <v>57.282123932480062</v>
      </c>
      <c r="Q35" s="1"/>
      <c r="R35" s="68"/>
      <c r="S35" s="68"/>
      <c r="T35" s="68"/>
      <c r="U35" s="68"/>
      <c r="V35" s="69"/>
      <c r="W35" s="69"/>
      <c r="X35" s="69"/>
      <c r="Z35" s="3" t="s">
        <v>480</v>
      </c>
      <c r="AA35" s="6">
        <v>13.994225236524979</v>
      </c>
      <c r="AB35" s="6">
        <v>2411.5512854446497</v>
      </c>
      <c r="AC35" s="6">
        <v>54.803803748499099</v>
      </c>
      <c r="AD35" s="6">
        <v>481.99799931635067</v>
      </c>
      <c r="AE35" s="10">
        <v>158.72919334186994</v>
      </c>
      <c r="AF35" s="10">
        <v>6.6663585815722595</v>
      </c>
      <c r="AG35" s="10">
        <v>327.81550717607183</v>
      </c>
      <c r="AH35" s="10">
        <v>309.8873069812575</v>
      </c>
      <c r="AI35" s="10">
        <v>135833.33333333334</v>
      </c>
    </row>
    <row r="36" spans="1:35">
      <c r="A36" s="1">
        <v>2035</v>
      </c>
      <c r="B36" s="5">
        <v>18.171373096252502</v>
      </c>
      <c r="C36" s="5">
        <v>0.97194904353817657</v>
      </c>
      <c r="D36" s="5">
        <v>10.927527566263688</v>
      </c>
      <c r="E36" s="5">
        <v>1.8829518596960475</v>
      </c>
      <c r="F36" s="8">
        <v>18.002753816984089</v>
      </c>
      <c r="G36" s="8">
        <v>49.956555382734507</v>
      </c>
      <c r="I36" s="1">
        <v>2035</v>
      </c>
      <c r="J36" s="5">
        <v>18.192572234627434</v>
      </c>
      <c r="K36" s="5">
        <v>1.1856224069604213</v>
      </c>
      <c r="L36" s="5">
        <v>13.513735587673095</v>
      </c>
      <c r="M36" s="5">
        <v>3.6089396033469492</v>
      </c>
      <c r="N36" s="8">
        <v>21.884764708216032</v>
      </c>
      <c r="O36" s="8">
        <v>58.385634540823929</v>
      </c>
      <c r="Q36" s="1"/>
      <c r="R36" s="68"/>
      <c r="S36" s="68"/>
      <c r="T36" s="68"/>
      <c r="U36" s="68"/>
      <c r="V36" s="69"/>
      <c r="W36" s="69"/>
      <c r="X36" s="69"/>
      <c r="Z36" s="1" t="s">
        <v>482</v>
      </c>
      <c r="AA36" s="5">
        <v>15.992006422377813</v>
      </c>
      <c r="AB36" s="5">
        <v>2800.769116055219</v>
      </c>
      <c r="AC36" s="5">
        <v>59.031896522921024</v>
      </c>
      <c r="AD36" s="5">
        <v>529.19516153655968</v>
      </c>
      <c r="AE36" s="8">
        <v>178.01636361095254</v>
      </c>
      <c r="AF36" s="8">
        <v>6.9115730156849109</v>
      </c>
      <c r="AG36" s="8">
        <v>376.47962054720693</v>
      </c>
      <c r="AH36" s="8">
        <v>355.15360826084776</v>
      </c>
      <c r="AI36" s="8">
        <v>136666.66666666666</v>
      </c>
    </row>
    <row r="37" spans="1:35">
      <c r="A37" s="2">
        <v>2036</v>
      </c>
      <c r="B37" s="7">
        <v>18.287633215007265</v>
      </c>
      <c r="C37" s="7">
        <v>0.98762426231418732</v>
      </c>
      <c r="D37" s="7">
        <v>11.084632546510058</v>
      </c>
      <c r="E37" s="7">
        <v>1.9707446483216942</v>
      </c>
      <c r="F37" s="9">
        <v>18.401978728215806</v>
      </c>
      <c r="G37" s="9">
        <v>50.732613400369004</v>
      </c>
      <c r="I37" s="2">
        <v>2036</v>
      </c>
      <c r="J37" s="7">
        <v>18.317022495967542</v>
      </c>
      <c r="K37" s="7">
        <v>1.2090585497378099</v>
      </c>
      <c r="L37" s="7">
        <v>13.809902656765576</v>
      </c>
      <c r="M37" s="7">
        <v>3.9249779806507825</v>
      </c>
      <c r="N37" s="9">
        <v>22.386350767117438</v>
      </c>
      <c r="O37" s="9">
        <v>59.647312450239141</v>
      </c>
      <c r="Q37" s="1"/>
      <c r="R37" s="68"/>
      <c r="S37" s="68"/>
      <c r="T37" s="68"/>
      <c r="U37" s="68"/>
      <c r="V37" s="69"/>
      <c r="W37" s="69"/>
      <c r="X37" s="69"/>
      <c r="Z37" s="2" t="s">
        <v>484</v>
      </c>
      <c r="AA37" s="6">
        <v>15.496553188206587</v>
      </c>
      <c r="AB37" s="6">
        <v>2714.2233813048556</v>
      </c>
      <c r="AC37" s="6">
        <v>59.058679441774828</v>
      </c>
      <c r="AD37" s="6">
        <v>535.33485483747074</v>
      </c>
      <c r="AE37" s="10">
        <v>168.03972967331825</v>
      </c>
      <c r="AF37" s="10">
        <v>6.6251127753219397</v>
      </c>
      <c r="AG37" s="10">
        <v>380.75780611203578</v>
      </c>
      <c r="AH37" s="10">
        <v>353.24412295132004</v>
      </c>
      <c r="AI37" s="10">
        <v>87314.420739066001</v>
      </c>
    </row>
    <row r="38" spans="1:35">
      <c r="A38" s="1">
        <v>2037</v>
      </c>
      <c r="B38" s="5">
        <v>18.395461116785114</v>
      </c>
      <c r="C38" s="5">
        <v>1.0029674670155895</v>
      </c>
      <c r="D38" s="5">
        <v>11.241659677873756</v>
      </c>
      <c r="E38" s="5">
        <v>2.0594185111944276</v>
      </c>
      <c r="F38" s="8">
        <v>18.794396681824267</v>
      </c>
      <c r="G38" s="8">
        <v>51.493903454693154</v>
      </c>
      <c r="I38" s="1">
        <v>2037</v>
      </c>
      <c r="J38" s="5">
        <v>18.433515273753891</v>
      </c>
      <c r="K38" s="5">
        <v>1.2323638273462665</v>
      </c>
      <c r="L38" s="5">
        <v>13.842777699283165</v>
      </c>
      <c r="M38" s="5">
        <v>4.2441798880884845</v>
      </c>
      <c r="N38" s="8">
        <v>22.88603866485802</v>
      </c>
      <c r="O38" s="8">
        <v>60.638875353329823</v>
      </c>
      <c r="Q38" s="1"/>
      <c r="R38" s="68"/>
      <c r="S38" s="68"/>
      <c r="T38" s="68"/>
      <c r="U38" s="68"/>
      <c r="V38" s="69"/>
      <c r="W38" s="69"/>
      <c r="X38" s="69"/>
      <c r="Z38" s="1" t="s">
        <v>486</v>
      </c>
      <c r="AA38" s="5">
        <v>16.519022205181013</v>
      </c>
      <c r="AB38" s="5">
        <v>2643.5831267399653</v>
      </c>
      <c r="AC38" s="5">
        <v>54.887962730458952</v>
      </c>
      <c r="AD38" s="5">
        <v>528.35828161842073</v>
      </c>
      <c r="AE38" s="8">
        <v>160.27920702277581</v>
      </c>
      <c r="AF38" s="8">
        <v>6.9645698271533965</v>
      </c>
      <c r="AG38" s="8">
        <v>387.32116585679955</v>
      </c>
      <c r="AH38" s="8">
        <v>341.00002934039219</v>
      </c>
      <c r="AI38" s="8">
        <v>466222.93608098244</v>
      </c>
    </row>
    <row r="39" spans="1:35">
      <c r="A39" s="3">
        <v>2038</v>
      </c>
      <c r="B39" s="6">
        <v>18.498455167767126</v>
      </c>
      <c r="C39" s="6">
        <v>1.0182117955648284</v>
      </c>
      <c r="D39" s="6">
        <v>11.398609625761317</v>
      </c>
      <c r="E39" s="6">
        <v>2.1489805792035757</v>
      </c>
      <c r="F39" s="10">
        <v>19.178948303033287</v>
      </c>
      <c r="G39" s="10">
        <v>52.243205471330135</v>
      </c>
      <c r="I39" s="3">
        <v>2038</v>
      </c>
      <c r="J39" s="6">
        <v>18.545654297721253</v>
      </c>
      <c r="K39" s="6">
        <v>1.2558071706196772</v>
      </c>
      <c r="L39" s="6">
        <v>14.401826413709053</v>
      </c>
      <c r="M39" s="6">
        <v>4.5665752811082516</v>
      </c>
      <c r="N39" s="10">
        <v>23.382571495339882</v>
      </c>
      <c r="O39" s="10">
        <v>62.152434658498109</v>
      </c>
      <c r="Q39" s="1"/>
      <c r="R39" s="68"/>
      <c r="S39" s="68"/>
      <c r="T39" s="68"/>
      <c r="U39" s="68"/>
      <c r="V39" s="69"/>
      <c r="W39" s="69"/>
      <c r="X39" s="69"/>
      <c r="Z39" s="3" t="s">
        <v>488</v>
      </c>
      <c r="AA39" s="6">
        <v>17.337779675996995</v>
      </c>
      <c r="AB39" s="6">
        <v>2747.1255814714013</v>
      </c>
      <c r="AC39" s="6">
        <v>48.831000000000003</v>
      </c>
      <c r="AD39" s="6">
        <v>541.72293142964645</v>
      </c>
      <c r="AE39" s="10">
        <v>174.49144239228121</v>
      </c>
      <c r="AF39" s="10">
        <v>7.1138312468504026</v>
      </c>
      <c r="AG39" s="10">
        <v>404.11716297923203</v>
      </c>
      <c r="AH39" s="10">
        <v>394.47413433352745</v>
      </c>
      <c r="AI39" s="10">
        <v>498173.82614622696</v>
      </c>
    </row>
    <row r="40" spans="1:35">
      <c r="A40" s="1">
        <v>2039</v>
      </c>
      <c r="B40" s="5">
        <v>18.598555738092269</v>
      </c>
      <c r="C40" s="5">
        <v>1.033263812081918</v>
      </c>
      <c r="D40" s="5">
        <v>11.555483060635638</v>
      </c>
      <c r="E40" s="5">
        <v>2.2394389505168988</v>
      </c>
      <c r="F40" s="8">
        <v>19.557849451480568</v>
      </c>
      <c r="G40" s="8">
        <v>52.984591012807286</v>
      </c>
      <c r="I40" s="1">
        <v>2039</v>
      </c>
      <c r="J40" s="5">
        <v>18.655293159094906</v>
      </c>
      <c r="K40" s="5">
        <v>1.2792502607723939</v>
      </c>
      <c r="L40" s="5">
        <v>14.566006931916707</v>
      </c>
      <c r="M40" s="5">
        <v>4.8921953106822995</v>
      </c>
      <c r="N40" s="8">
        <v>23.878120006094054</v>
      </c>
      <c r="O40" s="8">
        <v>63.270865668560361</v>
      </c>
      <c r="Q40" s="1"/>
      <c r="R40" s="68"/>
      <c r="S40" s="68"/>
      <c r="T40" s="68"/>
      <c r="U40" s="68"/>
      <c r="V40" s="69"/>
      <c r="W40" s="69"/>
      <c r="X40" s="69"/>
      <c r="Z40" s="1" t="s">
        <v>490</v>
      </c>
      <c r="AA40" s="5">
        <v>16.302496735007072</v>
      </c>
      <c r="AB40" s="5">
        <v>2801.9149691116813</v>
      </c>
      <c r="AC40" s="5">
        <v>53.024999999999999</v>
      </c>
      <c r="AD40" s="5">
        <v>544.66377239341682</v>
      </c>
      <c r="AE40" s="8">
        <v>178.28431136541624</v>
      </c>
      <c r="AF40" s="8">
        <v>7.1342280000669689</v>
      </c>
      <c r="AG40" s="8">
        <v>410.37803909157151</v>
      </c>
      <c r="AH40" s="8">
        <v>402.81269789851802</v>
      </c>
      <c r="AI40" s="8">
        <v>130258.29741907091</v>
      </c>
    </row>
    <row r="41" spans="1:35">
      <c r="A41" s="3">
        <v>2040</v>
      </c>
      <c r="B41" s="6">
        <v>18.693651858531055</v>
      </c>
      <c r="C41" s="6">
        <v>1.04748938324511</v>
      </c>
      <c r="D41" s="6">
        <v>11.712280658050542</v>
      </c>
      <c r="E41" s="6">
        <v>2.3308022230915939</v>
      </c>
      <c r="F41" s="10">
        <v>19.924031347037094</v>
      </c>
      <c r="G41" s="10">
        <v>53.708255469955397</v>
      </c>
      <c r="I41" s="3">
        <v>2040</v>
      </c>
      <c r="J41" s="6">
        <v>18.760262385032725</v>
      </c>
      <c r="K41" s="6">
        <v>1.3018050294405954</v>
      </c>
      <c r="L41" s="6">
        <v>14.730052445998275</v>
      </c>
      <c r="M41" s="6">
        <v>5.221071858100327</v>
      </c>
      <c r="N41" s="10">
        <v>24.364360178203494</v>
      </c>
      <c r="O41" s="10">
        <v>64.377551896775415</v>
      </c>
      <c r="Q41" s="1"/>
      <c r="R41" s="68"/>
      <c r="S41" s="68"/>
      <c r="T41" s="68"/>
      <c r="U41" s="68"/>
      <c r="V41" s="69"/>
      <c r="W41" s="69"/>
      <c r="X41" s="69"/>
      <c r="Z41" s="3" t="s">
        <v>492</v>
      </c>
      <c r="AA41" s="7">
        <v>16.651167625887297</v>
      </c>
      <c r="AB41" s="7">
        <v>2866.4808914187206</v>
      </c>
      <c r="AC41" s="7">
        <v>57.165999999999997</v>
      </c>
      <c r="AD41" s="7">
        <v>547.38210332209735</v>
      </c>
      <c r="AE41" s="9">
        <v>182.60564167188954</v>
      </c>
      <c r="AF41" s="9">
        <v>7.1546247532835343</v>
      </c>
      <c r="AG41" s="9">
        <v>417.7996758869628</v>
      </c>
      <c r="AH41" s="9">
        <v>410.36227796408593</v>
      </c>
      <c r="AI41" s="9">
        <v>136373.1255072098</v>
      </c>
    </row>
    <row r="42" spans="1:35">
      <c r="A42" s="1">
        <v>2041</v>
      </c>
      <c r="B42" s="5">
        <v>18.780546059879228</v>
      </c>
      <c r="C42" s="5">
        <v>1.0608968005435795</v>
      </c>
      <c r="D42" s="5">
        <v>11.868847851610866</v>
      </c>
      <c r="E42" s="5">
        <v>2.4230792760689592</v>
      </c>
      <c r="F42" s="8">
        <v>20.277866896703074</v>
      </c>
      <c r="G42" s="8">
        <v>54.41123688480571</v>
      </c>
      <c r="I42" s="1">
        <v>2041</v>
      </c>
      <c r="J42" s="5">
        <v>18.857364506330473</v>
      </c>
      <c r="K42" s="5">
        <v>1.3236904395164113</v>
      </c>
      <c r="L42" s="5">
        <v>15.025385895071379</v>
      </c>
      <c r="M42" s="5">
        <v>5.5532373186694564</v>
      </c>
      <c r="N42" s="8">
        <v>24.844203231785706</v>
      </c>
      <c r="O42" s="8">
        <v>65.60388139137342</v>
      </c>
      <c r="Q42" s="1"/>
      <c r="R42" s="68"/>
      <c r="S42" s="68"/>
      <c r="T42" s="68"/>
      <c r="U42" s="68"/>
      <c r="V42" s="69"/>
      <c r="W42" s="69"/>
      <c r="X42" s="69"/>
      <c r="Z42" s="1" t="s">
        <v>494</v>
      </c>
      <c r="AA42" s="5">
        <v>16.60914470708358</v>
      </c>
      <c r="AB42" s="5">
        <v>2929.8406239105434</v>
      </c>
      <c r="AC42" s="5">
        <v>65.277000000000001</v>
      </c>
      <c r="AD42" s="5">
        <v>541.61167641210159</v>
      </c>
      <c r="AE42" s="8">
        <v>192.31171482753621</v>
      </c>
      <c r="AF42" s="8">
        <v>8.5771587227071908</v>
      </c>
      <c r="AG42" s="8">
        <v>430.09984520169814</v>
      </c>
      <c r="AH42" s="8">
        <v>445.93328844863044</v>
      </c>
      <c r="AI42" s="8">
        <v>-21943.834425276691</v>
      </c>
    </row>
    <row r="43" spans="1:35">
      <c r="A43" s="3">
        <v>2042</v>
      </c>
      <c r="B43" s="6">
        <v>18.860451337589446</v>
      </c>
      <c r="C43" s="6">
        <v>1.0741016700365396</v>
      </c>
      <c r="D43" s="6">
        <v>12.025183342978991</v>
      </c>
      <c r="E43" s="6">
        <v>2.5162791682445644</v>
      </c>
      <c r="F43" s="10">
        <v>20.627066888398449</v>
      </c>
      <c r="G43" s="10">
        <v>55.103082407247996</v>
      </c>
      <c r="I43" s="3">
        <v>2042</v>
      </c>
      <c r="J43" s="6">
        <v>18.948190387106052</v>
      </c>
      <c r="K43" s="6">
        <v>1.3455321930586239</v>
      </c>
      <c r="L43" s="6">
        <v>15.057273464260058</v>
      </c>
      <c r="M43" s="6">
        <v>5.8887245025127459</v>
      </c>
      <c r="N43" s="10">
        <v>25.324001934162997</v>
      </c>
      <c r="O43" s="10">
        <v>66.56372248110047</v>
      </c>
      <c r="Q43" s="1"/>
      <c r="R43" s="68"/>
      <c r="S43" s="68"/>
      <c r="T43" s="68"/>
      <c r="U43" s="68"/>
      <c r="V43" s="69"/>
      <c r="W43" s="69"/>
      <c r="X43" s="69"/>
      <c r="Z43" s="3">
        <v>2025</v>
      </c>
      <c r="AA43" s="6">
        <v>15.927104457446944</v>
      </c>
      <c r="AB43" s="6">
        <v>2794.3687749071473</v>
      </c>
      <c r="AC43" s="6">
        <v>70.126999999999995</v>
      </c>
      <c r="AD43" s="6">
        <v>512.64091990816644</v>
      </c>
      <c r="AE43" s="10">
        <v>186.79369032159437</v>
      </c>
      <c r="AF43" s="10">
        <v>18.6083288095314</v>
      </c>
      <c r="AG43" s="10">
        <v>411.902640767001</v>
      </c>
      <c r="AH43" s="10">
        <v>429.75432791071006</v>
      </c>
      <c r="AI43" s="10">
        <v>0</v>
      </c>
    </row>
    <row r="44" spans="1:35">
      <c r="A44" s="1">
        <v>2043</v>
      </c>
      <c r="B44" s="5">
        <v>18.937645014760694</v>
      </c>
      <c r="C44" s="5">
        <v>1.0868643181845563</v>
      </c>
      <c r="D44" s="5">
        <v>12.181286081885943</v>
      </c>
      <c r="E44" s="5">
        <v>2.610411091270167</v>
      </c>
      <c r="F44" s="8">
        <v>20.965961493247853</v>
      </c>
      <c r="G44" s="8">
        <v>55.782167999349213</v>
      </c>
      <c r="I44" s="1">
        <v>2043</v>
      </c>
      <c r="J44" s="5">
        <v>19.036313703788981</v>
      </c>
      <c r="K44" s="5">
        <v>1.3670822906512139</v>
      </c>
      <c r="L44" s="5">
        <v>15.088869114320902</v>
      </c>
      <c r="M44" s="5">
        <v>6.2275665901227075</v>
      </c>
      <c r="N44" s="8">
        <v>25.798098232558139</v>
      </c>
      <c r="O44" s="8">
        <v>67.517929931441941</v>
      </c>
      <c r="Q44" s="1"/>
      <c r="R44" s="68"/>
      <c r="S44" s="68"/>
      <c r="T44" s="68"/>
      <c r="U44" s="68"/>
      <c r="V44" s="69"/>
      <c r="W44" s="69"/>
      <c r="X44" s="69"/>
      <c r="Z44" s="1">
        <v>2026</v>
      </c>
      <c r="AA44" s="5">
        <v>17.026720642363923</v>
      </c>
      <c r="AB44" s="5">
        <v>3021.6158150084807</v>
      </c>
      <c r="AC44" s="5">
        <v>65.697999999999993</v>
      </c>
      <c r="AD44" s="5">
        <v>555.17737155141026</v>
      </c>
      <c r="AE44" s="8">
        <v>197.03449032231737</v>
      </c>
      <c r="AF44" s="8">
        <v>19.877563134689513</v>
      </c>
      <c r="AG44" s="8">
        <v>435.35108202981763</v>
      </c>
      <c r="AH44" s="8">
        <v>434.89030083215249</v>
      </c>
      <c r="AI44" s="8">
        <v>0</v>
      </c>
    </row>
    <row r="45" spans="1:35">
      <c r="A45" s="3">
        <v>2044</v>
      </c>
      <c r="B45" s="6">
        <v>19.018945459611974</v>
      </c>
      <c r="C45" s="6">
        <v>1.0992471761383373</v>
      </c>
      <c r="D45" s="6">
        <v>12.337155271617418</v>
      </c>
      <c r="E45" s="6">
        <v>2.705484348371022</v>
      </c>
      <c r="F45" s="10">
        <v>21.296959937023757</v>
      </c>
      <c r="G45" s="10">
        <v>56.457792192762511</v>
      </c>
      <c r="I45" s="3">
        <v>2044</v>
      </c>
      <c r="J45" s="6">
        <v>19.129196131208793</v>
      </c>
      <c r="K45" s="6">
        <v>1.3884025744049711</v>
      </c>
      <c r="L45" s="6">
        <v>15.120172048539601</v>
      </c>
      <c r="M45" s="6">
        <v>6.5697971134537658</v>
      </c>
      <c r="N45" s="10">
        <v>26.269449119305669</v>
      </c>
      <c r="O45" s="10">
        <v>68.477016986912801</v>
      </c>
      <c r="Q45" s="1"/>
      <c r="R45" s="68"/>
      <c r="S45" s="68"/>
      <c r="T45" s="68"/>
      <c r="U45" s="68"/>
      <c r="V45" s="69"/>
      <c r="W45" s="69"/>
      <c r="X45" s="69"/>
      <c r="Z45" s="3">
        <v>2027</v>
      </c>
      <c r="AA45" s="6">
        <v>17.160536875779908</v>
      </c>
      <c r="AB45" s="6">
        <v>3039.280330419173</v>
      </c>
      <c r="AC45" s="6">
        <v>65.938999999999993</v>
      </c>
      <c r="AD45" s="6">
        <v>557.22260962394409</v>
      </c>
      <c r="AE45" s="10">
        <v>201.07768308492845</v>
      </c>
      <c r="AF45" s="10">
        <v>21.385995747569169</v>
      </c>
      <c r="AG45" s="10">
        <v>437.01249029182151</v>
      </c>
      <c r="AH45" s="10">
        <v>444.89768966031659</v>
      </c>
      <c r="AI45" s="10">
        <v>0</v>
      </c>
    </row>
    <row r="46" spans="1:35">
      <c r="A46" s="1">
        <v>2045</v>
      </c>
      <c r="B46" s="5">
        <v>19.107992358206488</v>
      </c>
      <c r="C46" s="5">
        <v>1.1111732730053843</v>
      </c>
      <c r="D46" s="5">
        <v>12.49279037389306</v>
      </c>
      <c r="E46" s="5">
        <v>2.8015083449449545</v>
      </c>
      <c r="F46" s="8">
        <v>21.618918265601774</v>
      </c>
      <c r="G46" s="8">
        <v>57.132382615651665</v>
      </c>
      <c r="I46" s="1">
        <v>2045</v>
      </c>
      <c r="J46" s="5">
        <v>19.230246868085523</v>
      </c>
      <c r="K46" s="5">
        <v>1.4093888670892145</v>
      </c>
      <c r="L46" s="5">
        <v>15.151181728635803</v>
      </c>
      <c r="M46" s="5">
        <v>6.9154499489202026</v>
      </c>
      <c r="N46" s="8">
        <v>26.736562171464563</v>
      </c>
      <c r="O46" s="8">
        <v>69.442829584195309</v>
      </c>
      <c r="Q46" s="1"/>
      <c r="R46" s="68"/>
      <c r="S46" s="68"/>
      <c r="T46" s="68"/>
      <c r="U46" s="68"/>
      <c r="V46" s="69"/>
      <c r="W46" s="69"/>
      <c r="X46" s="69"/>
      <c r="Z46" s="1">
        <v>2028</v>
      </c>
      <c r="AA46" s="5">
        <v>17.268735854357761</v>
      </c>
      <c r="AB46" s="5">
        <v>3052.3880257362548</v>
      </c>
      <c r="AC46" s="5">
        <v>66.177000000000007</v>
      </c>
      <c r="AD46" s="5">
        <v>558.92573851752729</v>
      </c>
      <c r="AE46" s="8">
        <v>204.66287602531298</v>
      </c>
      <c r="AF46" s="8">
        <v>22.881448608401922</v>
      </c>
      <c r="AG46" s="8">
        <v>438.06199595732846</v>
      </c>
      <c r="AH46" s="8">
        <v>453.77398581010749</v>
      </c>
      <c r="AI46" s="8">
        <v>0</v>
      </c>
    </row>
    <row r="47" spans="1:35">
      <c r="A47" s="3">
        <v>2046</v>
      </c>
      <c r="B47" s="6">
        <v>19.199172015487335</v>
      </c>
      <c r="C47" s="6">
        <v>1.1228117740554875</v>
      </c>
      <c r="D47" s="6">
        <v>12.64956908875266</v>
      </c>
      <c r="E47" s="6">
        <v>2.8984925846936709</v>
      </c>
      <c r="F47" s="10">
        <v>21.934810047219369</v>
      </c>
      <c r="G47" s="10">
        <v>57.804855510208526</v>
      </c>
      <c r="I47" s="3">
        <v>2046</v>
      </c>
      <c r="J47" s="6">
        <v>19.333680162739114</v>
      </c>
      <c r="K47" s="6">
        <v>1.4302357539085511</v>
      </c>
      <c r="L47" s="6">
        <v>15.183275854649292</v>
      </c>
      <c r="M47" s="6">
        <v>7.2645593159503496</v>
      </c>
      <c r="N47" s="10">
        <v>27.202060960818574</v>
      </c>
      <c r="O47" s="10">
        <v>70.413812048065878</v>
      </c>
      <c r="Q47" s="1"/>
      <c r="R47" s="68"/>
      <c r="S47" s="68"/>
      <c r="T47" s="68"/>
      <c r="U47" s="68"/>
      <c r="V47" s="69"/>
      <c r="W47" s="69"/>
      <c r="X47" s="69"/>
      <c r="Z47" s="3">
        <v>2029</v>
      </c>
      <c r="AA47" s="6">
        <v>17.395939152683155</v>
      </c>
      <c r="AB47" s="6">
        <v>3069.6344077060076</v>
      </c>
      <c r="AC47" s="6">
        <v>66.414000000000001</v>
      </c>
      <c r="AD47" s="6">
        <v>560.69283904619886</v>
      </c>
      <c r="AE47" s="10">
        <v>208.47243325107974</v>
      </c>
      <c r="AF47" s="10">
        <v>24.371338718357425</v>
      </c>
      <c r="AG47" s="10">
        <v>439.63069170471158</v>
      </c>
      <c r="AH47" s="10">
        <v>462.98960976341039</v>
      </c>
      <c r="AI47" s="10">
        <v>0</v>
      </c>
    </row>
    <row r="48" spans="1:35">
      <c r="A48" s="1">
        <v>2047</v>
      </c>
      <c r="B48" s="5">
        <v>19.287197738806043</v>
      </c>
      <c r="C48" s="5">
        <v>1.134021416195423</v>
      </c>
      <c r="D48" s="5">
        <v>12.806130928954753</v>
      </c>
      <c r="E48" s="5">
        <v>2.996446668331882</v>
      </c>
      <c r="F48" s="8">
        <v>22.24103253225956</v>
      </c>
      <c r="G48" s="8">
        <v>58.464829284547662</v>
      </c>
      <c r="I48" s="1">
        <v>2047</v>
      </c>
      <c r="J48" s="5">
        <v>19.434479672213737</v>
      </c>
      <c r="K48" s="5">
        <v>1.450789889894309</v>
      </c>
      <c r="L48" s="5">
        <v>15.21509393933861</v>
      </c>
      <c r="M48" s="5">
        <v>7.6171597781428053</v>
      </c>
      <c r="N48" s="8">
        <v>27.662796943528491</v>
      </c>
      <c r="O48" s="8">
        <v>71.380320223117963</v>
      </c>
      <c r="Q48" s="1"/>
      <c r="R48" s="68"/>
      <c r="S48" s="68"/>
      <c r="T48" s="68"/>
      <c r="U48" s="68"/>
      <c r="V48" s="69"/>
      <c r="W48" s="69"/>
      <c r="X48" s="69"/>
      <c r="Z48" s="1">
        <v>2030</v>
      </c>
      <c r="AA48" s="5">
        <v>17.529047017139131</v>
      </c>
      <c r="AB48" s="5">
        <v>3087.9766515985775</v>
      </c>
      <c r="AC48" s="5">
        <v>66.652000000000001</v>
      </c>
      <c r="AD48" s="5">
        <v>562.48682620411046</v>
      </c>
      <c r="AE48" s="8">
        <v>212.39139124409897</v>
      </c>
      <c r="AF48" s="8">
        <v>25.84732195111982</v>
      </c>
      <c r="AG48" s="8">
        <v>441.36070722753482</v>
      </c>
      <c r="AH48" s="8">
        <v>472.46482875765133</v>
      </c>
      <c r="AI48" s="8">
        <v>0</v>
      </c>
    </row>
    <row r="49" spans="1:35">
      <c r="A49" s="3">
        <v>2048</v>
      </c>
      <c r="B49" s="6">
        <v>19.372581923025781</v>
      </c>
      <c r="C49" s="6">
        <v>1.144122011364443</v>
      </c>
      <c r="D49" s="6">
        <v>12.962474292978676</v>
      </c>
      <c r="E49" s="6">
        <v>3.095380293500166</v>
      </c>
      <c r="F49" s="10">
        <v>22.521684628505479</v>
      </c>
      <c r="G49" s="10">
        <v>59.096243149374544</v>
      </c>
      <c r="I49" s="3">
        <v>2048</v>
      </c>
      <c r="J49" s="6">
        <v>19.532865389873599</v>
      </c>
      <c r="K49" s="6">
        <v>1.4701572725559213</v>
      </c>
      <c r="L49" s="6">
        <v>15.246634381183092</v>
      </c>
      <c r="M49" s="6">
        <v>7.9732862456508764</v>
      </c>
      <c r="N49" s="10">
        <v>28.10070055488627</v>
      </c>
      <c r="O49" s="10">
        <v>72.323643844149757</v>
      </c>
      <c r="Q49" s="1"/>
      <c r="R49" s="68"/>
      <c r="S49" s="68"/>
      <c r="T49" s="68"/>
      <c r="U49" s="68"/>
      <c r="V49" s="69"/>
      <c r="W49" s="69"/>
      <c r="X49" s="69"/>
      <c r="Z49" s="3">
        <v>2031</v>
      </c>
      <c r="AA49" s="7">
        <v>17.658995073830877</v>
      </c>
      <c r="AB49" s="7">
        <v>3108.2185749157265</v>
      </c>
      <c r="AC49" s="7">
        <v>66.83</v>
      </c>
      <c r="AD49" s="7">
        <v>563.92108880529349</v>
      </c>
      <c r="AE49" s="9">
        <v>215.35077471079342</v>
      </c>
      <c r="AF49" s="9">
        <v>26.620544323056905</v>
      </c>
      <c r="AG49" s="9">
        <v>443.03416811643945</v>
      </c>
      <c r="AH49" s="9">
        <v>481.30125852615544</v>
      </c>
      <c r="AI49" s="9">
        <v>0</v>
      </c>
    </row>
    <row r="50" spans="1:35">
      <c r="A50" s="1">
        <v>2049</v>
      </c>
      <c r="B50" s="5">
        <v>19.458259179228683</v>
      </c>
      <c r="C50" s="5">
        <v>1.1539808830433098</v>
      </c>
      <c r="D50" s="5">
        <v>13.118597802201702</v>
      </c>
      <c r="E50" s="5">
        <v>3.195303255242655</v>
      </c>
      <c r="F50" s="8">
        <v>22.797348906113506</v>
      </c>
      <c r="G50" s="8">
        <v>59.723490025829861</v>
      </c>
      <c r="I50" s="1">
        <v>2049</v>
      </c>
      <c r="J50" s="5">
        <v>19.631862043365043</v>
      </c>
      <c r="K50" s="5">
        <v>1.4894475448396278</v>
      </c>
      <c r="L50" s="5">
        <v>15.277895801560005</v>
      </c>
      <c r="M50" s="5">
        <v>8.3329739781565486</v>
      </c>
      <c r="N50" s="8">
        <v>28.538596104512333</v>
      </c>
      <c r="O50" s="8">
        <v>73.270775472433556</v>
      </c>
      <c r="Q50" s="1"/>
      <c r="R50" s="68"/>
      <c r="S50" s="68"/>
      <c r="T50" s="68"/>
      <c r="U50" s="68"/>
      <c r="V50" s="69"/>
      <c r="W50" s="69"/>
      <c r="X50" s="69"/>
      <c r="Z50" s="1">
        <v>2032</v>
      </c>
      <c r="AA50" s="5">
        <v>17.791021247945793</v>
      </c>
      <c r="AB50" s="5">
        <v>3128.2296440714699</v>
      </c>
      <c r="AC50" s="5">
        <v>67.016000000000005</v>
      </c>
      <c r="AD50" s="5">
        <v>565.38780078659374</v>
      </c>
      <c r="AE50" s="8">
        <v>218.525251211408</v>
      </c>
      <c r="AF50" s="8">
        <v>27.380786942947083</v>
      </c>
      <c r="AG50" s="8">
        <v>444.7493496369234</v>
      </c>
      <c r="AH50" s="8">
        <v>490.66151400226664</v>
      </c>
      <c r="AI50" s="8">
        <v>0</v>
      </c>
    </row>
    <row r="51" spans="1:35">
      <c r="A51" s="3">
        <v>2050</v>
      </c>
      <c r="B51" s="6">
        <v>19.54380934236211</v>
      </c>
      <c r="C51" s="6">
        <v>1.1634935384833742</v>
      </c>
      <c r="D51" s="6">
        <v>13.274500306859361</v>
      </c>
      <c r="E51" s="6">
        <v>3.2962254467525214</v>
      </c>
      <c r="F51" s="10">
        <v>23.066246938122077</v>
      </c>
      <c r="G51" s="10">
        <v>60.344275572579441</v>
      </c>
      <c r="I51" s="3">
        <v>2050</v>
      </c>
      <c r="J51" s="6">
        <v>19.731388333892284</v>
      </c>
      <c r="K51" s="6">
        <v>1.5085357532604549</v>
      </c>
      <c r="L51" s="6">
        <v>15.30887705070489</v>
      </c>
      <c r="M51" s="6">
        <v>8.6962585881372334</v>
      </c>
      <c r="N51" s="10">
        <v>28.974758201198057</v>
      </c>
      <c r="O51" s="10">
        <v>74.219817927192906</v>
      </c>
      <c r="Q51" s="1"/>
      <c r="R51" s="68"/>
      <c r="S51" s="68"/>
      <c r="T51" s="68"/>
      <c r="U51" s="68"/>
      <c r="V51" s="69"/>
      <c r="W51" s="69"/>
      <c r="X51" s="69"/>
      <c r="Z51" s="3">
        <v>2033</v>
      </c>
      <c r="AA51" s="6">
        <v>17.91607859721854</v>
      </c>
      <c r="AB51" s="6">
        <v>3148.3046848623017</v>
      </c>
      <c r="AC51" s="6">
        <v>67.19</v>
      </c>
      <c r="AD51" s="6">
        <v>566.6255128567808</v>
      </c>
      <c r="AE51" s="10">
        <v>221.2927197728375</v>
      </c>
      <c r="AF51" s="10">
        <v>28.140102437691052</v>
      </c>
      <c r="AG51" s="10">
        <v>446.44598865448319</v>
      </c>
      <c r="AH51" s="10">
        <v>498.68949064327768</v>
      </c>
      <c r="AI51" s="10">
        <v>0</v>
      </c>
    </row>
    <row r="52" spans="1:35">
      <c r="Z52" s="1">
        <v>2034</v>
      </c>
      <c r="AA52" s="5">
        <v>18.044944613876588</v>
      </c>
      <c r="AB52" s="5">
        <v>3168.9721586215601</v>
      </c>
      <c r="AC52" s="5">
        <v>67.391000000000005</v>
      </c>
      <c r="AD52" s="5">
        <v>568.05606695737913</v>
      </c>
      <c r="AE52" s="8">
        <v>224.19647573075949</v>
      </c>
      <c r="AF52" s="8">
        <v>28.892000931265361</v>
      </c>
      <c r="AG52" s="8">
        <v>448.24275718783338</v>
      </c>
      <c r="AH52" s="8">
        <v>506.73415553692047</v>
      </c>
      <c r="AI52" s="8">
        <v>0</v>
      </c>
    </row>
    <row r="53" spans="1:35">
      <c r="Z53" s="3">
        <v>2035</v>
      </c>
      <c r="AA53" s="6">
        <v>18.171373096252502</v>
      </c>
      <c r="AB53" s="6">
        <v>3189.3457337094706</v>
      </c>
      <c r="AC53" s="6">
        <v>67.587999999999994</v>
      </c>
      <c r="AD53" s="6">
        <v>569.39761704394141</v>
      </c>
      <c r="AE53" s="10">
        <v>226.98248679511315</v>
      </c>
      <c r="AF53" s="10">
        <v>29.638336673962424</v>
      </c>
      <c r="AG53" s="10">
        <v>449.96257433404833</v>
      </c>
      <c r="AH53" s="10">
        <v>514.68888929138109</v>
      </c>
      <c r="AI53" s="10">
        <v>0</v>
      </c>
    </row>
    <row r="54" spans="1:35">
      <c r="Z54" s="1">
        <v>2036</v>
      </c>
      <c r="AA54" s="5">
        <v>18.287633215007265</v>
      </c>
      <c r="AB54" s="5">
        <v>3207.4858643201669</v>
      </c>
      <c r="AC54" s="5">
        <v>67.816000000000003</v>
      </c>
      <c r="AD54" s="5">
        <v>570.67241411997679</v>
      </c>
      <c r="AE54" s="8">
        <v>229.6767124699922</v>
      </c>
      <c r="AF54" s="8">
        <v>30.382818166367073</v>
      </c>
      <c r="AG54" s="8">
        <v>451.48769519955971</v>
      </c>
      <c r="AH54" s="8">
        <v>522.37661100373396</v>
      </c>
      <c r="AI54" s="8">
        <v>0</v>
      </c>
    </row>
    <row r="55" spans="1:35">
      <c r="Z55" s="3">
        <v>2037</v>
      </c>
      <c r="AA55" s="6">
        <v>18.395461116785114</v>
      </c>
      <c r="AB55" s="6">
        <v>3224.0489550571647</v>
      </c>
      <c r="AC55" s="6">
        <v>68.039000000000001</v>
      </c>
      <c r="AD55" s="6">
        <v>571.78496429542588</v>
      </c>
      <c r="AE55" s="10">
        <v>232.2958410080285</v>
      </c>
      <c r="AF55" s="10">
        <v>31.120809782748271</v>
      </c>
      <c r="AG55" s="10">
        <v>452.76063802530268</v>
      </c>
      <c r="AH55" s="10">
        <v>529.80010204941766</v>
      </c>
      <c r="AI55" s="10">
        <v>0</v>
      </c>
    </row>
    <row r="56" spans="1:35">
      <c r="Z56" s="1">
        <v>2038</v>
      </c>
      <c r="AA56" s="5">
        <v>18.498455167767126</v>
      </c>
      <c r="AB56" s="5">
        <v>3239.8592201754414</v>
      </c>
      <c r="AC56" s="5">
        <v>68.233000000000004</v>
      </c>
      <c r="AD56" s="5">
        <v>572.77420682642924</v>
      </c>
      <c r="AE56" s="8">
        <v>234.78980765132678</v>
      </c>
      <c r="AF56" s="8">
        <v>31.851384397959801</v>
      </c>
      <c r="AG56" s="8">
        <v>453.959410839349</v>
      </c>
      <c r="AH56" s="8">
        <v>536.9927389336957</v>
      </c>
      <c r="AI56" s="8">
        <v>0</v>
      </c>
    </row>
    <row r="57" spans="1:35">
      <c r="Z57" s="2">
        <v>2039</v>
      </c>
      <c r="AA57" s="7">
        <v>18.598555738092269</v>
      </c>
      <c r="AB57" s="7">
        <v>3255.1540037124269</v>
      </c>
      <c r="AC57" s="7">
        <v>68.427999999999997</v>
      </c>
      <c r="AD57" s="7">
        <v>573.7680849831637</v>
      </c>
      <c r="AE57" s="9">
        <v>237.20960428292841</v>
      </c>
      <c r="AF57" s="9">
        <v>32.568979261124433</v>
      </c>
      <c r="AG57" s="9">
        <v>455.1405682756174</v>
      </c>
      <c r="AH57" s="9">
        <v>543.99624228814741</v>
      </c>
      <c r="AI57" s="9">
        <v>0</v>
      </c>
    </row>
    <row r="58" spans="1:35">
      <c r="Z58" s="1">
        <v>2040</v>
      </c>
      <c r="AA58" s="5">
        <v>18.693651858531055</v>
      </c>
      <c r="AB58" s="5">
        <v>3269.7024515067155</v>
      </c>
      <c r="AC58" s="5">
        <v>68.617999999999995</v>
      </c>
      <c r="AD58" s="5">
        <v>574.6562708732306</v>
      </c>
      <c r="AE58" s="8">
        <v>239.5672835297342</v>
      </c>
      <c r="AF58" s="8">
        <v>33.292136875166314</v>
      </c>
      <c r="AG58" s="8">
        <v>456.13166505691328</v>
      </c>
      <c r="AH58" s="8">
        <v>550.71326397242092</v>
      </c>
      <c r="AI58" s="8">
        <v>0</v>
      </c>
    </row>
    <row r="59" spans="1:35">
      <c r="Z59" s="3">
        <v>2041</v>
      </c>
      <c r="AA59" s="6">
        <v>18.780546059879228</v>
      </c>
      <c r="AB59" s="6">
        <v>3282.747102313856</v>
      </c>
      <c r="AC59" s="6">
        <v>68.802999999999997</v>
      </c>
      <c r="AD59" s="6">
        <v>575.38313698785726</v>
      </c>
      <c r="AE59" s="10">
        <v>241.80072800694813</v>
      </c>
      <c r="AF59" s="10">
        <v>33.993970610845409</v>
      </c>
      <c r="AG59" s="10">
        <v>456.99018294230143</v>
      </c>
      <c r="AH59" s="10">
        <v>557.10022910464465</v>
      </c>
      <c r="AI59" s="10">
        <v>0</v>
      </c>
    </row>
    <row r="60" spans="1:35">
      <c r="Z60" s="1">
        <v>2042</v>
      </c>
      <c r="AA60" s="5">
        <v>18.860451337589446</v>
      </c>
      <c r="AB60" s="5">
        <v>3294.4557657853106</v>
      </c>
      <c r="AC60" s="5">
        <v>68.962999999999994</v>
      </c>
      <c r="AD60" s="5">
        <v>575.97000720540666</v>
      </c>
      <c r="AE60" s="8">
        <v>243.94238709468755</v>
      </c>
      <c r="AF60" s="8">
        <v>34.688387345354855</v>
      </c>
      <c r="AG60" s="8">
        <v>457.71704905692815</v>
      </c>
      <c r="AH60" s="8">
        <v>563.27766395382548</v>
      </c>
      <c r="AI60" s="8">
        <v>0</v>
      </c>
    </row>
    <row r="61" spans="1:35">
      <c r="Z61" s="3">
        <v>2043</v>
      </c>
      <c r="AA61" s="6">
        <v>18.937645014760694</v>
      </c>
      <c r="AB61" s="6">
        <v>3305.8362269550084</v>
      </c>
      <c r="AC61" s="6">
        <v>69.143000000000001</v>
      </c>
      <c r="AD61" s="6">
        <v>576.56336729897941</v>
      </c>
      <c r="AE61" s="10">
        <v>245.99411504324479</v>
      </c>
      <c r="AF61" s="10">
        <v>35.3828040798643</v>
      </c>
      <c r="AG61" s="10">
        <v>458.3131905259396</v>
      </c>
      <c r="AH61" s="10">
        <v>569.22424464160054</v>
      </c>
      <c r="AI61" s="10">
        <v>0</v>
      </c>
    </row>
    <row r="62" spans="1:35">
      <c r="Z62" s="1">
        <v>2044</v>
      </c>
      <c r="AA62" s="5">
        <v>19.018945459611974</v>
      </c>
      <c r="AB62" s="5">
        <v>3318.0483193808541</v>
      </c>
      <c r="AC62" s="5">
        <v>69.353999999999999</v>
      </c>
      <c r="AD62" s="5">
        <v>577.29116053875237</v>
      </c>
      <c r="AE62" s="8">
        <v>248.09405349940491</v>
      </c>
      <c r="AF62" s="8">
        <v>36.068876688057877</v>
      </c>
      <c r="AG62" s="8">
        <v>459.06972464524495</v>
      </c>
      <c r="AH62" s="8">
        <v>575.11427069545709</v>
      </c>
      <c r="AI62" s="8">
        <v>0</v>
      </c>
    </row>
    <row r="63" spans="1:35">
      <c r="Z63" s="3">
        <v>2045</v>
      </c>
      <c r="AA63" s="6">
        <v>19.107992358206488</v>
      </c>
      <c r="AB63" s="6">
        <v>3331.8430144312756</v>
      </c>
      <c r="AC63" s="6">
        <v>69.614999999999995</v>
      </c>
      <c r="AD63" s="6">
        <v>578.31934232589651</v>
      </c>
      <c r="AE63" s="10">
        <v>250.25332796492219</v>
      </c>
      <c r="AF63" s="10">
        <v>36.754949296251446</v>
      </c>
      <c r="AG63" s="10">
        <v>459.985724289698</v>
      </c>
      <c r="AH63" s="10">
        <v>581.00429674931354</v>
      </c>
      <c r="AI63" s="10">
        <v>0</v>
      </c>
    </row>
    <row r="64" spans="1:35">
      <c r="Z64" s="1">
        <v>2046</v>
      </c>
      <c r="AA64" s="5">
        <v>19.199172015487335</v>
      </c>
      <c r="AB64" s="5">
        <v>3346.1680250653285</v>
      </c>
      <c r="AC64" s="5">
        <v>69.876000000000005</v>
      </c>
      <c r="AD64" s="5">
        <v>579.42540262532214</v>
      </c>
      <c r="AE64" s="8">
        <v>252.42465505734026</v>
      </c>
      <c r="AF64" s="8">
        <v>37.441021904445023</v>
      </c>
      <c r="AG64" s="8">
        <v>460.94437169087655</v>
      </c>
      <c r="AH64" s="8">
        <v>586.82386129205827</v>
      </c>
      <c r="AI64" s="8">
        <v>0</v>
      </c>
    </row>
    <row r="65" spans="26:35">
      <c r="Z65" s="2">
        <v>2047</v>
      </c>
      <c r="AA65" s="7">
        <v>19.287197738806043</v>
      </c>
      <c r="AB65" s="7">
        <v>3360.0396715028855</v>
      </c>
      <c r="AC65" s="7">
        <v>70.162999999999997</v>
      </c>
      <c r="AD65" s="7">
        <v>580.47954391656003</v>
      </c>
      <c r="AE65" s="9">
        <v>254.55704289361756</v>
      </c>
      <c r="AF65" s="9">
        <v>38.112260510299272</v>
      </c>
      <c r="AG65" s="9">
        <v>461.83070333065098</v>
      </c>
      <c r="AH65" s="9">
        <v>592.37270529211025</v>
      </c>
      <c r="AI65" s="9">
        <v>0</v>
      </c>
    </row>
    <row r="66" spans="26:35">
      <c r="Z66" s="1">
        <v>2048</v>
      </c>
      <c r="AA66" s="5">
        <v>19.372581923025781</v>
      </c>
      <c r="AB66" s="5">
        <v>3373.8621803076935</v>
      </c>
      <c r="AC66" s="5">
        <v>70.418999999999997</v>
      </c>
      <c r="AD66" s="5">
        <v>581.44189981832346</v>
      </c>
      <c r="AE66" s="8">
        <v>256.54943483281755</v>
      </c>
      <c r="AF66" s="8">
        <v>38.783499116153536</v>
      </c>
      <c r="AG66" s="8">
        <v>462.70220096808606</v>
      </c>
      <c r="AH66" s="8">
        <v>597.51454135297729</v>
      </c>
      <c r="AI66" s="8">
        <v>0</v>
      </c>
    </row>
    <row r="67" spans="26:35">
      <c r="Z67" s="3">
        <v>2049</v>
      </c>
      <c r="AA67" s="6">
        <v>19.458259179228683</v>
      </c>
      <c r="AB67" s="6">
        <v>3387.7505149978824</v>
      </c>
      <c r="AC67" s="6">
        <v>70.697999999999993</v>
      </c>
      <c r="AD67" s="6">
        <v>582.44783060195869</v>
      </c>
      <c r="AE67" s="10">
        <v>258.57056765154999</v>
      </c>
      <c r="AF67" s="10">
        <v>39.447320720838128</v>
      </c>
      <c r="AG67" s="10">
        <v>463.61727348739294</v>
      </c>
      <c r="AH67" s="10">
        <v>602.54048677056835</v>
      </c>
      <c r="AI67" s="10">
        <v>0</v>
      </c>
    </row>
    <row r="68" spans="26:35">
      <c r="Z68" s="1">
        <v>2050</v>
      </c>
      <c r="AA68" s="5">
        <v>19.54380934236211</v>
      </c>
      <c r="AB68" s="5">
        <v>3401.7612302073708</v>
      </c>
      <c r="AC68" s="5">
        <v>70.975999999999999</v>
      </c>
      <c r="AD68" s="5">
        <v>583.45561563588626</v>
      </c>
      <c r="AE68" s="8">
        <v>260.50918633226996</v>
      </c>
      <c r="AF68" s="8">
        <v>40.103725324353057</v>
      </c>
      <c r="AG68" s="8">
        <v>464.57870226401008</v>
      </c>
      <c r="AH68" s="8">
        <v>607.45146867002961</v>
      </c>
      <c r="AI68" s="8">
        <v>0</v>
      </c>
    </row>
    <row r="72" spans="26:35">
      <c r="AA72" s="5"/>
      <c r="AB72" s="5"/>
      <c r="AC72" s="5"/>
      <c r="AD72" s="5"/>
      <c r="AE72" s="8"/>
      <c r="AF72" s="8"/>
      <c r="AG72" s="8"/>
      <c r="AH72" s="8"/>
      <c r="AI72" s="8"/>
    </row>
  </sheetData>
  <mergeCells count="1">
    <mergeCell ref="R4:S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8E53A-5A39-4500-AF79-E21E1592D17B}">
  <dimension ref="A1:CE74"/>
  <sheetViews>
    <sheetView showGridLines="0" zoomScale="90" zoomScaleNormal="90" workbookViewId="0">
      <pane ySplit="5" topLeftCell="A6" activePane="bottomLeft" state="frozen"/>
      <selection pane="bottomLeft" activeCell="G6" sqref="G6"/>
    </sheetView>
  </sheetViews>
  <sheetFormatPr defaultColWidth="8.85546875" defaultRowHeight="14.45"/>
  <cols>
    <col min="2" max="2" width="21.85546875" customWidth="1"/>
    <col min="3" max="3" width="18.42578125" customWidth="1"/>
    <col min="4" max="4" width="19.42578125" customWidth="1"/>
    <col min="5" max="5" width="17.5703125" customWidth="1"/>
    <col min="6" max="6" width="26.140625" customWidth="1"/>
    <col min="7" max="7" width="24.140625" customWidth="1"/>
    <col min="8" max="8" width="12.42578125" customWidth="1"/>
    <col min="9" max="13" width="20" customWidth="1"/>
    <col min="14" max="14" width="24.140625" customWidth="1"/>
    <col min="15" max="15" width="23.140625" customWidth="1"/>
    <col min="18" max="18" width="12.85546875" customWidth="1"/>
    <col min="19" max="19" width="11.140625" customWidth="1"/>
    <col min="20" max="20" width="17.42578125" customWidth="1"/>
    <col min="21" max="21" width="16.42578125" customWidth="1"/>
    <col min="22" max="22" width="15.42578125" customWidth="1"/>
    <col min="23" max="27" width="11.42578125" customWidth="1"/>
    <col min="28" max="28" width="13.42578125" customWidth="1"/>
    <col min="29" max="32" width="11.42578125" customWidth="1"/>
    <col min="34" max="34" width="13.5703125" customWidth="1"/>
    <col min="35" max="35" width="14.42578125" customWidth="1"/>
    <col min="36" max="36" width="18.42578125" customWidth="1"/>
    <col min="37" max="37" width="13.42578125" customWidth="1"/>
    <col min="38" max="39" width="19.42578125" customWidth="1"/>
    <col min="41" max="41" width="13.5703125" customWidth="1"/>
    <col min="42" max="42" width="14.42578125" customWidth="1"/>
    <col min="43" max="43" width="18.42578125" customWidth="1"/>
    <col min="44" max="44" width="13.42578125" customWidth="1"/>
    <col min="45" max="45" width="19.42578125" customWidth="1"/>
    <col min="48" max="48" width="19.42578125" customWidth="1"/>
    <col min="49" max="49" width="18" customWidth="1"/>
    <col min="50" max="50" width="18.140625" customWidth="1"/>
    <col min="51" max="51" width="13.140625" customWidth="1"/>
    <col min="53" max="53" width="19.42578125" customWidth="1"/>
    <col min="54" max="54" width="18" customWidth="1"/>
    <col min="55" max="55" width="18.140625" customWidth="1"/>
    <col min="58" max="58" width="15.42578125" customWidth="1"/>
    <col min="59" max="59" width="13.42578125" customWidth="1"/>
    <col min="60" max="60" width="15.140625" customWidth="1"/>
    <col min="61" max="61" width="13.85546875" customWidth="1"/>
    <col min="62" max="62" width="18.42578125" customWidth="1"/>
    <col min="63" max="63" width="12.42578125" customWidth="1"/>
    <col min="65" max="65" width="15.42578125" customWidth="1"/>
    <col min="66" max="66" width="13.42578125" customWidth="1"/>
    <col min="67" max="67" width="15.140625" customWidth="1"/>
    <col min="68" max="68" width="13.85546875" customWidth="1"/>
    <col min="69" max="70" width="18.42578125" customWidth="1"/>
    <col min="72" max="72" width="22.140625" customWidth="1"/>
    <col min="73" max="73" width="19" customWidth="1"/>
    <col min="74" max="74" width="11" customWidth="1"/>
    <col min="75" max="75" width="23.5703125" customWidth="1"/>
    <col min="76" max="76" width="23.85546875" customWidth="1"/>
    <col min="79" max="79" width="22.140625" customWidth="1"/>
    <col min="80" max="80" width="19" customWidth="1"/>
    <col min="81" max="81" width="11" customWidth="1"/>
    <col min="82" max="82" width="23.5703125" customWidth="1"/>
    <col min="83" max="83" width="23.85546875" customWidth="1"/>
  </cols>
  <sheetData>
    <row r="1" spans="1:83">
      <c r="A1" s="31"/>
      <c r="I1" s="31"/>
      <c r="Q1" s="31"/>
      <c r="Y1" s="31"/>
      <c r="AG1" s="31"/>
      <c r="AN1" s="31"/>
      <c r="AU1" s="31" t="s">
        <v>495</v>
      </c>
      <c r="AZ1" s="31"/>
      <c r="BE1" s="31"/>
      <c r="BL1" s="31"/>
      <c r="BS1" s="31"/>
      <c r="BZ1" s="31"/>
    </row>
    <row r="2" spans="1:83" ht="18.600000000000001">
      <c r="A2" s="86" t="s">
        <v>496</v>
      </c>
      <c r="B2" s="86"/>
      <c r="C2" s="86"/>
      <c r="D2" s="86"/>
      <c r="E2" s="86"/>
      <c r="F2" s="86"/>
      <c r="G2" s="86"/>
      <c r="H2" s="33"/>
      <c r="I2" s="89" t="s">
        <v>497</v>
      </c>
      <c r="J2" s="89"/>
      <c r="K2" s="89"/>
      <c r="L2" s="89"/>
      <c r="M2" s="89"/>
      <c r="N2" s="89"/>
      <c r="O2" s="89"/>
      <c r="Q2" s="86" t="s">
        <v>498</v>
      </c>
      <c r="R2" s="86"/>
      <c r="S2" s="86"/>
      <c r="T2" s="86"/>
      <c r="U2" s="86"/>
      <c r="V2" s="86"/>
      <c r="W2" s="86"/>
      <c r="X2" s="33"/>
      <c r="Y2" s="89" t="s">
        <v>499</v>
      </c>
      <c r="Z2" s="89"/>
      <c r="AA2" s="89"/>
      <c r="AB2" s="89"/>
      <c r="AC2" s="89"/>
      <c r="AD2" s="89"/>
      <c r="AE2" s="89"/>
      <c r="AF2" s="33"/>
      <c r="AG2" s="92" t="s">
        <v>500</v>
      </c>
      <c r="AH2" s="92"/>
      <c r="AI2" s="92"/>
      <c r="AJ2" s="92"/>
      <c r="AK2" s="92"/>
      <c r="AL2" s="92"/>
      <c r="AM2" s="33"/>
      <c r="AN2" s="93" t="s">
        <v>501</v>
      </c>
      <c r="AO2" s="93"/>
      <c r="AP2" s="93"/>
      <c r="AQ2" s="93"/>
      <c r="AR2" s="93"/>
      <c r="AS2" s="93"/>
      <c r="AU2" s="92" t="s">
        <v>502</v>
      </c>
      <c r="AV2" s="92"/>
      <c r="AW2" s="92"/>
      <c r="AX2" s="92"/>
      <c r="AY2" s="33"/>
      <c r="AZ2" s="93" t="s">
        <v>503</v>
      </c>
      <c r="BA2" s="93"/>
      <c r="BB2" s="93"/>
      <c r="BC2" s="93"/>
      <c r="BE2" s="92" t="s">
        <v>504</v>
      </c>
      <c r="BF2" s="92"/>
      <c r="BG2" s="92"/>
      <c r="BH2" s="92"/>
      <c r="BI2" s="92"/>
      <c r="BJ2" s="92"/>
      <c r="BK2" s="33"/>
      <c r="BL2" s="93" t="s">
        <v>505</v>
      </c>
      <c r="BM2" s="93"/>
      <c r="BN2" s="93"/>
      <c r="BO2" s="93"/>
      <c r="BP2" s="93"/>
      <c r="BQ2" s="93"/>
      <c r="BR2" s="33"/>
      <c r="BS2" s="92" t="s">
        <v>506</v>
      </c>
      <c r="BT2" s="92"/>
      <c r="BU2" s="92"/>
      <c r="BV2" s="92"/>
      <c r="BW2" s="92"/>
      <c r="BX2" s="92"/>
      <c r="BZ2" s="93" t="s">
        <v>507</v>
      </c>
      <c r="CA2" s="93"/>
      <c r="CB2" s="93"/>
      <c r="CC2" s="93"/>
      <c r="CD2" s="93"/>
      <c r="CE2" s="93"/>
    </row>
    <row r="3" spans="1:83" ht="18.600000000000001">
      <c r="A3" s="86" t="s">
        <v>508</v>
      </c>
      <c r="B3" s="86"/>
      <c r="C3" s="86"/>
      <c r="D3" s="86"/>
      <c r="E3" s="86"/>
      <c r="F3" s="86"/>
      <c r="G3" s="86"/>
      <c r="H3" s="33"/>
      <c r="I3" s="91" t="s">
        <v>509</v>
      </c>
      <c r="J3" s="91"/>
      <c r="K3" s="91"/>
      <c r="L3" s="91"/>
      <c r="M3" s="91"/>
      <c r="N3" s="91"/>
      <c r="O3" s="91"/>
      <c r="Q3" s="86" t="s">
        <v>510</v>
      </c>
      <c r="R3" s="86"/>
      <c r="S3" s="86"/>
      <c r="T3" s="86"/>
      <c r="U3" s="86"/>
      <c r="V3" s="86"/>
      <c r="W3" s="86"/>
      <c r="X3" s="33"/>
      <c r="Y3" s="91" t="s">
        <v>511</v>
      </c>
      <c r="Z3" s="91"/>
      <c r="AA3" s="91"/>
      <c r="AB3" s="91"/>
      <c r="AC3" s="91"/>
      <c r="AD3" s="91"/>
      <c r="AE3" s="91"/>
      <c r="AF3" s="33"/>
      <c r="AG3" s="92" t="s">
        <v>512</v>
      </c>
      <c r="AH3" s="92"/>
      <c r="AI3" s="92"/>
      <c r="AJ3" s="92"/>
      <c r="AK3" s="92"/>
      <c r="AL3" s="92"/>
      <c r="AM3" s="33"/>
      <c r="AN3" s="94" t="s">
        <v>513</v>
      </c>
      <c r="AO3" s="94"/>
      <c r="AP3" s="94"/>
      <c r="AQ3" s="94"/>
      <c r="AR3" s="94"/>
      <c r="AS3" s="94"/>
      <c r="AU3" s="92" t="s">
        <v>514</v>
      </c>
      <c r="AV3" s="92"/>
      <c r="AW3" s="92"/>
      <c r="AX3" s="92"/>
      <c r="AY3" s="33"/>
      <c r="AZ3" s="94" t="s">
        <v>515</v>
      </c>
      <c r="BA3" s="94"/>
      <c r="BB3" s="94"/>
      <c r="BC3" s="94"/>
      <c r="BE3" s="92" t="s">
        <v>516</v>
      </c>
      <c r="BF3" s="92"/>
      <c r="BG3" s="92"/>
      <c r="BH3" s="92"/>
      <c r="BI3" s="92"/>
      <c r="BJ3" s="92"/>
      <c r="BK3" s="33"/>
      <c r="BL3" s="94" t="s">
        <v>517</v>
      </c>
      <c r="BM3" s="94"/>
      <c r="BN3" s="94"/>
      <c r="BO3" s="94"/>
      <c r="BP3" s="94"/>
      <c r="BQ3" s="94"/>
      <c r="BR3" s="33"/>
      <c r="BS3" s="92" t="s">
        <v>518</v>
      </c>
      <c r="BT3" s="92"/>
      <c r="BU3" s="92"/>
      <c r="BV3" s="92"/>
      <c r="BW3" s="92"/>
      <c r="BX3" s="92"/>
      <c r="BZ3" s="94" t="s">
        <v>519</v>
      </c>
      <c r="CA3" s="94"/>
      <c r="CB3" s="94"/>
      <c r="CC3" s="94"/>
      <c r="CD3" s="94"/>
      <c r="CE3" s="94"/>
    </row>
    <row r="4" spans="1:83" ht="15.6">
      <c r="A4" s="34" t="s">
        <v>520</v>
      </c>
      <c r="B4" s="34" t="s">
        <v>521</v>
      </c>
      <c r="C4" s="34" t="s">
        <v>522</v>
      </c>
      <c r="D4" s="34" t="s">
        <v>523</v>
      </c>
      <c r="E4" s="34" t="s">
        <v>524</v>
      </c>
      <c r="F4" s="34" t="s">
        <v>525</v>
      </c>
      <c r="G4" s="34" t="s">
        <v>526</v>
      </c>
      <c r="H4" s="34"/>
      <c r="I4" s="34" t="s">
        <v>520</v>
      </c>
      <c r="J4" s="34" t="s">
        <v>521</v>
      </c>
      <c r="K4" s="34" t="s">
        <v>522</v>
      </c>
      <c r="L4" s="34" t="s">
        <v>523</v>
      </c>
      <c r="M4" s="34" t="s">
        <v>524</v>
      </c>
      <c r="N4" s="34" t="s">
        <v>525</v>
      </c>
      <c r="O4" s="34" t="s">
        <v>526</v>
      </c>
      <c r="Q4" s="34" t="s">
        <v>71</v>
      </c>
      <c r="R4" s="34" t="s">
        <v>527</v>
      </c>
      <c r="S4" s="34" t="s">
        <v>528</v>
      </c>
      <c r="T4" s="34" t="s">
        <v>529</v>
      </c>
      <c r="U4" s="34" t="s">
        <v>530</v>
      </c>
      <c r="V4" s="34" t="s">
        <v>531</v>
      </c>
      <c r="W4" s="34" t="s">
        <v>532</v>
      </c>
      <c r="X4" s="34"/>
      <c r="Y4" s="34" t="s">
        <v>71</v>
      </c>
      <c r="Z4" s="34" t="s">
        <v>527</v>
      </c>
      <c r="AA4" s="34" t="s">
        <v>528</v>
      </c>
      <c r="AB4" s="34" t="s">
        <v>529</v>
      </c>
      <c r="AC4" s="34" t="s">
        <v>530</v>
      </c>
      <c r="AD4" s="34" t="s">
        <v>531</v>
      </c>
      <c r="AE4" s="34" t="s">
        <v>532</v>
      </c>
      <c r="AF4" s="34"/>
      <c r="AG4" s="48" t="s">
        <v>71</v>
      </c>
      <c r="AH4" s="48" t="s">
        <v>533</v>
      </c>
      <c r="AI4" s="48" t="s">
        <v>534</v>
      </c>
      <c r="AJ4" s="48" t="s">
        <v>529</v>
      </c>
      <c r="AK4" s="48" t="s">
        <v>531</v>
      </c>
      <c r="AL4" s="48" t="s">
        <v>535</v>
      </c>
      <c r="AM4" s="34"/>
      <c r="AN4" s="48" t="s">
        <v>71</v>
      </c>
      <c r="AO4" s="48" t="s">
        <v>533</v>
      </c>
      <c r="AP4" s="48" t="s">
        <v>534</v>
      </c>
      <c r="AQ4" s="48" t="s">
        <v>529</v>
      </c>
      <c r="AR4" s="48" t="s">
        <v>531</v>
      </c>
      <c r="AS4" s="48" t="s">
        <v>535</v>
      </c>
      <c r="AU4" s="48" t="s">
        <v>71</v>
      </c>
      <c r="AV4" s="48" t="s">
        <v>536</v>
      </c>
      <c r="AW4" s="48" t="s">
        <v>529</v>
      </c>
      <c r="AX4" s="48" t="s">
        <v>535</v>
      </c>
      <c r="AY4" s="34"/>
      <c r="AZ4" s="48" t="s">
        <v>71</v>
      </c>
      <c r="BA4" s="48" t="s">
        <v>536</v>
      </c>
      <c r="BB4" s="48" t="s">
        <v>529</v>
      </c>
      <c r="BC4" s="48" t="s">
        <v>535</v>
      </c>
      <c r="BE4" s="48" t="s">
        <v>71</v>
      </c>
      <c r="BF4" s="48" t="s">
        <v>533</v>
      </c>
      <c r="BG4" s="48" t="s">
        <v>534</v>
      </c>
      <c r="BH4" s="48" t="s">
        <v>529</v>
      </c>
      <c r="BI4" s="48" t="s">
        <v>531</v>
      </c>
      <c r="BJ4" s="48" t="s">
        <v>535</v>
      </c>
      <c r="BK4" s="34"/>
      <c r="BL4" s="48" t="s">
        <v>71</v>
      </c>
      <c r="BM4" s="48" t="s">
        <v>533</v>
      </c>
      <c r="BN4" s="48" t="s">
        <v>534</v>
      </c>
      <c r="BO4" s="48" t="s">
        <v>529</v>
      </c>
      <c r="BP4" s="48" t="s">
        <v>531</v>
      </c>
      <c r="BQ4" s="48" t="s">
        <v>535</v>
      </c>
      <c r="BR4" s="34"/>
      <c r="BS4" s="48" t="s">
        <v>71</v>
      </c>
      <c r="BT4" s="48" t="s">
        <v>537</v>
      </c>
      <c r="BU4" s="48" t="s">
        <v>538</v>
      </c>
      <c r="BV4" s="48" t="s">
        <v>122</v>
      </c>
      <c r="BW4" s="48" t="s">
        <v>539</v>
      </c>
      <c r="BX4" s="48" t="s">
        <v>540</v>
      </c>
      <c r="BZ4" s="48" t="s">
        <v>71</v>
      </c>
      <c r="CA4" s="48" t="s">
        <v>537</v>
      </c>
      <c r="CB4" s="48" t="s">
        <v>538</v>
      </c>
      <c r="CC4" s="48" t="s">
        <v>122</v>
      </c>
      <c r="CD4" s="48" t="s">
        <v>539</v>
      </c>
      <c r="CE4" s="48" t="s">
        <v>540</v>
      </c>
    </row>
    <row r="5" spans="1:83" ht="30.95">
      <c r="A5" s="35" t="s">
        <v>541</v>
      </c>
      <c r="B5" s="35" t="s">
        <v>542</v>
      </c>
      <c r="C5" s="35" t="s">
        <v>543</v>
      </c>
      <c r="D5" s="35" t="s">
        <v>544</v>
      </c>
      <c r="E5" s="35" t="s">
        <v>545</v>
      </c>
      <c r="F5" s="35" t="s">
        <v>546</v>
      </c>
      <c r="G5" s="35" t="s">
        <v>547</v>
      </c>
      <c r="H5" s="35"/>
      <c r="I5" s="35" t="s">
        <v>541</v>
      </c>
      <c r="J5" s="35" t="s">
        <v>542</v>
      </c>
      <c r="K5" s="35" t="s">
        <v>543</v>
      </c>
      <c r="L5" s="35" t="s">
        <v>544</v>
      </c>
      <c r="M5" s="35" t="s">
        <v>545</v>
      </c>
      <c r="N5" s="35" t="s">
        <v>546</v>
      </c>
      <c r="O5" s="35" t="s">
        <v>547</v>
      </c>
      <c r="Q5" s="35" t="s">
        <v>541</v>
      </c>
      <c r="R5" s="35" t="s">
        <v>548</v>
      </c>
      <c r="S5" s="35" t="s">
        <v>549</v>
      </c>
      <c r="T5" s="35" t="s">
        <v>550</v>
      </c>
      <c r="U5" s="35" t="s">
        <v>551</v>
      </c>
      <c r="V5" s="35" t="s">
        <v>552</v>
      </c>
      <c r="W5" s="35" t="s">
        <v>553</v>
      </c>
      <c r="X5" s="35"/>
      <c r="Y5" s="35" t="s">
        <v>541</v>
      </c>
      <c r="Z5" s="35" t="s">
        <v>548</v>
      </c>
      <c r="AA5" s="35" t="s">
        <v>549</v>
      </c>
      <c r="AB5" s="35" t="s">
        <v>550</v>
      </c>
      <c r="AC5" s="35" t="s">
        <v>551</v>
      </c>
      <c r="AD5" s="35" t="s">
        <v>552</v>
      </c>
      <c r="AE5" s="35" t="s">
        <v>553</v>
      </c>
      <c r="AF5" s="35"/>
      <c r="AG5" s="49" t="s">
        <v>541</v>
      </c>
      <c r="AH5" s="49" t="s">
        <v>554</v>
      </c>
      <c r="AI5" s="49" t="s">
        <v>555</v>
      </c>
      <c r="AJ5" s="49" t="s">
        <v>550</v>
      </c>
      <c r="AK5" s="49" t="s">
        <v>552</v>
      </c>
      <c r="AL5" s="48" t="s">
        <v>556</v>
      </c>
      <c r="AM5" s="35"/>
      <c r="AN5" s="49" t="s">
        <v>541</v>
      </c>
      <c r="AO5" s="49" t="s">
        <v>554</v>
      </c>
      <c r="AP5" s="49" t="s">
        <v>555</v>
      </c>
      <c r="AQ5" s="49" t="s">
        <v>550</v>
      </c>
      <c r="AR5" s="49" t="s">
        <v>552</v>
      </c>
      <c r="AS5" s="48" t="s">
        <v>556</v>
      </c>
      <c r="AU5" s="49" t="s">
        <v>541</v>
      </c>
      <c r="AV5" s="49" t="s">
        <v>557</v>
      </c>
      <c r="AW5" s="49" t="s">
        <v>558</v>
      </c>
      <c r="AX5" s="48" t="s">
        <v>556</v>
      </c>
      <c r="AY5" s="35"/>
      <c r="AZ5" s="49" t="s">
        <v>541</v>
      </c>
      <c r="BA5" s="49" t="s">
        <v>557</v>
      </c>
      <c r="BB5" s="49" t="s">
        <v>558</v>
      </c>
      <c r="BC5" s="48" t="s">
        <v>556</v>
      </c>
      <c r="BE5" s="49" t="s">
        <v>541</v>
      </c>
      <c r="BF5" s="49" t="s">
        <v>554</v>
      </c>
      <c r="BG5" s="49" t="s">
        <v>555</v>
      </c>
      <c r="BH5" s="49" t="s">
        <v>550</v>
      </c>
      <c r="BI5" s="49" t="s">
        <v>552</v>
      </c>
      <c r="BJ5" s="48" t="s">
        <v>556</v>
      </c>
      <c r="BK5" s="35"/>
      <c r="BL5" s="49" t="s">
        <v>541</v>
      </c>
      <c r="BM5" s="49" t="s">
        <v>554</v>
      </c>
      <c r="BN5" s="49" t="s">
        <v>555</v>
      </c>
      <c r="BO5" s="49" t="s">
        <v>550</v>
      </c>
      <c r="BP5" s="49" t="s">
        <v>552</v>
      </c>
      <c r="BQ5" s="48" t="s">
        <v>556</v>
      </c>
      <c r="BR5" s="35"/>
      <c r="BS5" s="49" t="s">
        <v>541</v>
      </c>
      <c r="BT5" s="49" t="s">
        <v>559</v>
      </c>
      <c r="BU5" s="49" t="s">
        <v>560</v>
      </c>
      <c r="BV5" s="49" t="s">
        <v>561</v>
      </c>
      <c r="BW5" s="49" t="s">
        <v>562</v>
      </c>
      <c r="BX5" s="49" t="s">
        <v>563</v>
      </c>
      <c r="BZ5" s="48" t="s">
        <v>541</v>
      </c>
      <c r="CA5" s="48" t="s">
        <v>559</v>
      </c>
      <c r="CB5" s="48" t="s">
        <v>560</v>
      </c>
      <c r="CC5" s="49" t="s">
        <v>561</v>
      </c>
      <c r="CD5" s="49" t="s">
        <v>562</v>
      </c>
      <c r="CE5" s="49" t="s">
        <v>563</v>
      </c>
    </row>
    <row r="6" spans="1:83">
      <c r="A6" s="1">
        <v>2015</v>
      </c>
      <c r="B6" s="39">
        <v>2.9292416290892676E-3</v>
      </c>
      <c r="C6" s="39">
        <v>0</v>
      </c>
      <c r="D6" s="39">
        <v>1.0515247108307045E-3</v>
      </c>
      <c r="E6" s="39">
        <v>1.1107584893684545E-3</v>
      </c>
      <c r="F6" s="39">
        <v>0</v>
      </c>
      <c r="G6" s="39">
        <v>0</v>
      </c>
      <c r="H6" s="36"/>
      <c r="I6" s="1">
        <v>2015</v>
      </c>
      <c r="J6" s="39">
        <v>2.9292416290892676E-3</v>
      </c>
      <c r="K6" s="39">
        <v>0</v>
      </c>
      <c r="L6" s="39">
        <v>1.0515247108307045E-3</v>
      </c>
      <c r="M6" s="39">
        <v>1.1107584893684545E-3</v>
      </c>
      <c r="N6" s="39">
        <v>0</v>
      </c>
      <c r="O6" s="39">
        <v>0</v>
      </c>
      <c r="Q6" s="1">
        <v>2010</v>
      </c>
      <c r="R6" s="42">
        <v>156.8233543517722</v>
      </c>
      <c r="S6" s="42">
        <v>109.3106668577434</v>
      </c>
      <c r="T6" s="42">
        <v>0</v>
      </c>
      <c r="U6" s="42">
        <v>0.48467743861660456</v>
      </c>
      <c r="V6" s="43">
        <v>0</v>
      </c>
      <c r="W6" s="43">
        <v>6.1708225852679854E-3</v>
      </c>
      <c r="X6" s="37"/>
      <c r="Y6" s="1">
        <v>2010</v>
      </c>
      <c r="Z6" s="42">
        <v>156.8233543517722</v>
      </c>
      <c r="AA6" s="42">
        <v>109.3106668577434</v>
      </c>
      <c r="AB6" s="42">
        <v>0</v>
      </c>
      <c r="AC6" s="42">
        <v>0.48467743861660456</v>
      </c>
      <c r="AD6" s="43">
        <v>0</v>
      </c>
      <c r="AE6" s="43">
        <v>6.1708225852679854E-3</v>
      </c>
      <c r="AF6" s="37"/>
      <c r="AG6" s="1">
        <v>2010</v>
      </c>
      <c r="AH6" s="42">
        <v>162.5317426196618</v>
      </c>
      <c r="AI6" s="42">
        <v>67.440441387216978</v>
      </c>
      <c r="AJ6" s="42"/>
      <c r="AK6" s="42">
        <v>0</v>
      </c>
      <c r="AL6" s="43">
        <v>0</v>
      </c>
      <c r="AM6" s="37"/>
      <c r="AN6" s="1">
        <v>2010</v>
      </c>
      <c r="AO6" s="42">
        <v>162.5317426196618</v>
      </c>
      <c r="AP6" s="42">
        <v>67.440441387216978</v>
      </c>
      <c r="AQ6" s="42"/>
      <c r="AR6" s="42">
        <v>0</v>
      </c>
      <c r="AS6" s="43">
        <v>0</v>
      </c>
      <c r="AU6" s="1">
        <v>2010</v>
      </c>
      <c r="AV6" s="42">
        <v>125.88849957007737</v>
      </c>
      <c r="AW6" s="42">
        <v>0</v>
      </c>
      <c r="AX6" s="42">
        <v>0</v>
      </c>
      <c r="AY6" s="37"/>
      <c r="AZ6" s="1">
        <v>2010</v>
      </c>
      <c r="BA6" s="42">
        <v>125.88849957007737</v>
      </c>
      <c r="BB6" s="42"/>
      <c r="BC6" s="42">
        <v>0</v>
      </c>
      <c r="BE6" s="1">
        <v>2010</v>
      </c>
      <c r="BF6" s="42">
        <v>0</v>
      </c>
      <c r="BG6" s="42">
        <v>7.7194993790006688E-2</v>
      </c>
      <c r="BH6" s="42">
        <v>0</v>
      </c>
      <c r="BI6" s="42">
        <v>0</v>
      </c>
      <c r="BJ6" s="42">
        <v>0</v>
      </c>
      <c r="BK6" s="37"/>
      <c r="BL6" s="1">
        <v>2010</v>
      </c>
      <c r="BM6" s="42">
        <v>0</v>
      </c>
      <c r="BN6" s="42">
        <v>7.7194993790006688E-2</v>
      </c>
      <c r="BO6" s="42">
        <v>0</v>
      </c>
      <c r="BP6" s="42">
        <v>0</v>
      </c>
      <c r="BQ6" s="42">
        <v>0</v>
      </c>
      <c r="BR6" s="37"/>
      <c r="BS6" s="1">
        <v>2010</v>
      </c>
      <c r="BT6" s="42">
        <v>267.82753021400589</v>
      </c>
      <c r="BU6" s="42">
        <v>229.97218400687876</v>
      </c>
      <c r="BV6" s="42">
        <v>76.881275518693442</v>
      </c>
      <c r="BW6" s="42">
        <v>7.7194993790006688E-2</v>
      </c>
      <c r="BX6" s="42">
        <v>125.89908044329798</v>
      </c>
      <c r="BZ6" s="1">
        <v>2010</v>
      </c>
      <c r="CA6" s="42">
        <v>267.82753021400589</v>
      </c>
      <c r="CB6" s="42">
        <v>229.97218400687876</v>
      </c>
      <c r="CC6" s="42">
        <v>76.881275518693442</v>
      </c>
      <c r="CD6" s="42">
        <v>7.7194993790006688E-2</v>
      </c>
      <c r="CE6" s="42">
        <v>125.89908044329798</v>
      </c>
    </row>
    <row r="7" spans="1:83">
      <c r="A7" s="3">
        <v>2016</v>
      </c>
      <c r="B7" s="40">
        <v>4.5943275880259739E-3</v>
      </c>
      <c r="C7" s="40">
        <v>0</v>
      </c>
      <c r="D7" s="40">
        <v>8.4674005080440302E-4</v>
      </c>
      <c r="E7" s="40">
        <v>1.8852419393822206E-3</v>
      </c>
      <c r="F7" s="40">
        <v>0</v>
      </c>
      <c r="G7" s="40">
        <v>0</v>
      </c>
      <c r="H7" s="36"/>
      <c r="I7" s="3">
        <v>2016</v>
      </c>
      <c r="J7" s="39">
        <v>4.5943275880259739E-3</v>
      </c>
      <c r="K7" s="40">
        <v>0</v>
      </c>
      <c r="L7" s="40">
        <v>8.4674005080440302E-4</v>
      </c>
      <c r="M7" s="40">
        <v>1.8852419393822206E-3</v>
      </c>
      <c r="N7" s="40">
        <v>0</v>
      </c>
      <c r="O7" s="40">
        <v>0</v>
      </c>
      <c r="Q7" s="3">
        <v>2011</v>
      </c>
      <c r="R7" s="44">
        <v>150.9763638100697</v>
      </c>
      <c r="S7" s="44">
        <v>109.16688162797365</v>
      </c>
      <c r="T7" s="44">
        <v>0</v>
      </c>
      <c r="U7" s="44">
        <v>1.0817674596350435</v>
      </c>
      <c r="V7" s="45">
        <v>0</v>
      </c>
      <c r="W7" s="45">
        <v>3.2444826597879044E-3</v>
      </c>
      <c r="X7" s="37"/>
      <c r="Y7" s="3">
        <v>2011</v>
      </c>
      <c r="Z7" s="44">
        <v>150.9763638100697</v>
      </c>
      <c r="AA7" s="44">
        <v>109.16688162797365</v>
      </c>
      <c r="AB7" s="44">
        <v>0</v>
      </c>
      <c r="AC7" s="44">
        <v>1.0817674596350435</v>
      </c>
      <c r="AD7" s="45">
        <v>0</v>
      </c>
      <c r="AE7" s="45">
        <v>3.2444826597879044E-3</v>
      </c>
      <c r="AF7" s="37"/>
      <c r="AG7" s="3">
        <v>2011</v>
      </c>
      <c r="AH7" s="44">
        <v>148.68008980605714</v>
      </c>
      <c r="AI7" s="44">
        <v>59.41602178274578</v>
      </c>
      <c r="AJ7" s="44"/>
      <c r="AK7" s="44">
        <v>0</v>
      </c>
      <c r="AL7" s="45">
        <v>0</v>
      </c>
      <c r="AM7" s="37"/>
      <c r="AN7" s="3">
        <v>2011</v>
      </c>
      <c r="AO7" s="44">
        <v>148.68008980605714</v>
      </c>
      <c r="AP7" s="44">
        <v>59.41602178274578</v>
      </c>
      <c r="AQ7" s="44"/>
      <c r="AR7" s="44">
        <v>0</v>
      </c>
      <c r="AS7" s="45">
        <v>0</v>
      </c>
      <c r="AU7" s="3">
        <v>2011</v>
      </c>
      <c r="AV7" s="44">
        <v>140.79389509888219</v>
      </c>
      <c r="AW7" s="44">
        <v>0</v>
      </c>
      <c r="AX7" s="44">
        <v>0</v>
      </c>
      <c r="AY7" s="37"/>
      <c r="AZ7" s="3">
        <v>2011</v>
      </c>
      <c r="BA7" s="44">
        <v>140.79389509888219</v>
      </c>
      <c r="BB7" s="44"/>
      <c r="BC7" s="44">
        <v>0</v>
      </c>
      <c r="BE7" s="3">
        <v>2011</v>
      </c>
      <c r="BF7" s="44">
        <v>6.8205550778637631</v>
      </c>
      <c r="BG7" s="44">
        <v>8.8262826024648895</v>
      </c>
      <c r="BH7" s="44">
        <v>0</v>
      </c>
      <c r="BI7" s="44">
        <v>0</v>
      </c>
      <c r="BJ7" s="44">
        <v>0</v>
      </c>
      <c r="BK7" s="37"/>
      <c r="BL7" s="3">
        <v>2011</v>
      </c>
      <c r="BM7" s="44">
        <v>6.8205550778637631</v>
      </c>
      <c r="BN7" s="44">
        <v>8.8262826024648895</v>
      </c>
      <c r="BO7" s="44">
        <v>0</v>
      </c>
      <c r="BP7" s="44">
        <v>0</v>
      </c>
      <c r="BQ7" s="44">
        <v>0</v>
      </c>
      <c r="BR7" s="37"/>
      <c r="BS7" s="3">
        <v>2011</v>
      </c>
      <c r="BT7" s="44">
        <v>264.21077386070505</v>
      </c>
      <c r="BU7" s="44">
        <v>208.09611158880293</v>
      </c>
      <c r="BV7" s="44">
        <v>69.403760162825861</v>
      </c>
      <c r="BW7" s="44">
        <v>15.646837680328652</v>
      </c>
      <c r="BX7" s="44">
        <v>140.80659214674691</v>
      </c>
      <c r="BZ7" s="3">
        <v>2011</v>
      </c>
      <c r="CA7" s="44">
        <v>264.21077386070505</v>
      </c>
      <c r="CB7" s="44">
        <v>208.09611158880293</v>
      </c>
      <c r="CC7" s="44">
        <v>69.403760162825861</v>
      </c>
      <c r="CD7" s="44">
        <v>15.646837680328652</v>
      </c>
      <c r="CE7" s="44">
        <v>140.80659214674691</v>
      </c>
    </row>
    <row r="8" spans="1:83">
      <c r="A8" s="1">
        <v>2017</v>
      </c>
      <c r="B8" s="39">
        <v>7.3981909565731113E-3</v>
      </c>
      <c r="C8" s="39">
        <v>0</v>
      </c>
      <c r="D8" s="39">
        <v>7.7519379844961239E-4</v>
      </c>
      <c r="E8" s="39">
        <v>2.3838954617693801E-3</v>
      </c>
      <c r="F8" s="39">
        <v>0</v>
      </c>
      <c r="G8" s="39">
        <v>0</v>
      </c>
      <c r="H8" s="36"/>
      <c r="I8" s="1">
        <v>2017</v>
      </c>
      <c r="J8" s="39">
        <v>7.3981909565731113E-3</v>
      </c>
      <c r="K8" s="39">
        <v>0</v>
      </c>
      <c r="L8" s="39">
        <v>7.7519379844961239E-4</v>
      </c>
      <c r="M8" s="39">
        <v>2.3838954617693801E-3</v>
      </c>
      <c r="N8" s="39">
        <v>0</v>
      </c>
      <c r="O8" s="39">
        <v>0</v>
      </c>
      <c r="Q8" s="1">
        <v>2012</v>
      </c>
      <c r="R8" s="42">
        <v>144.78972723798603</v>
      </c>
      <c r="S8" s="42">
        <v>113.52870927677463</v>
      </c>
      <c r="T8" s="42">
        <v>0.18496226234833285</v>
      </c>
      <c r="U8" s="42">
        <v>1.6364991162701825</v>
      </c>
      <c r="V8" s="43">
        <v>0</v>
      </c>
      <c r="W8" s="43">
        <v>0</v>
      </c>
      <c r="X8" s="37"/>
      <c r="Y8" s="1">
        <v>2012</v>
      </c>
      <c r="Z8" s="42">
        <v>144.78972723798603</v>
      </c>
      <c r="AA8" s="42">
        <v>113.52870927677463</v>
      </c>
      <c r="AB8" s="42">
        <v>0.18496226234833285</v>
      </c>
      <c r="AC8" s="42">
        <v>1.6364991162701825</v>
      </c>
      <c r="AD8" s="43">
        <v>0</v>
      </c>
      <c r="AE8" s="43">
        <v>0</v>
      </c>
      <c r="AF8" s="37"/>
      <c r="AG8" s="1">
        <v>2012</v>
      </c>
      <c r="AH8" s="42">
        <v>150.83173306582592</v>
      </c>
      <c r="AI8" s="42">
        <v>55.584255278494318</v>
      </c>
      <c r="AJ8" s="42"/>
      <c r="AK8" s="42">
        <v>0</v>
      </c>
      <c r="AL8" s="43">
        <v>0</v>
      </c>
      <c r="AM8" s="37"/>
      <c r="AN8" s="1">
        <v>2012</v>
      </c>
      <c r="AO8" s="42">
        <v>150.83173306582592</v>
      </c>
      <c r="AP8" s="42">
        <v>55.584255278494318</v>
      </c>
      <c r="AQ8" s="42"/>
      <c r="AR8" s="42">
        <v>0</v>
      </c>
      <c r="AS8" s="43">
        <v>0</v>
      </c>
      <c r="AU8" s="1">
        <v>2012</v>
      </c>
      <c r="AV8" s="42">
        <v>147.5340283748925</v>
      </c>
      <c r="AW8" s="42">
        <v>0</v>
      </c>
      <c r="AX8" s="42">
        <v>0</v>
      </c>
      <c r="AY8" s="37"/>
      <c r="AZ8" s="1">
        <v>2012</v>
      </c>
      <c r="BA8" s="42">
        <v>147.5340283748925</v>
      </c>
      <c r="BB8" s="42"/>
      <c r="BC8" s="42">
        <v>0</v>
      </c>
      <c r="BE8" s="1">
        <v>2012</v>
      </c>
      <c r="BF8" s="42">
        <v>0.58233018056749786</v>
      </c>
      <c r="BG8" s="42">
        <v>6.7777204547625871</v>
      </c>
      <c r="BH8" s="42">
        <v>0</v>
      </c>
      <c r="BI8" s="42">
        <v>0</v>
      </c>
      <c r="BJ8" s="42">
        <v>0</v>
      </c>
      <c r="BK8" s="37"/>
      <c r="BL8" s="1">
        <v>2012</v>
      </c>
      <c r="BM8" s="42">
        <v>0.58233018056749786</v>
      </c>
      <c r="BN8" s="42">
        <v>6.7777204547625871</v>
      </c>
      <c r="BO8" s="42">
        <v>0</v>
      </c>
      <c r="BP8" s="42">
        <v>0</v>
      </c>
      <c r="BQ8" s="42">
        <v>0</v>
      </c>
      <c r="BR8" s="37"/>
      <c r="BS8" s="1">
        <v>2012</v>
      </c>
      <c r="BT8" s="42">
        <v>260.23952051686251</v>
      </c>
      <c r="BU8" s="42">
        <v>206.41598834432023</v>
      </c>
      <c r="BV8" s="42">
        <v>78.977206653579529</v>
      </c>
      <c r="BW8" s="42">
        <v>7.3600506353300847</v>
      </c>
      <c r="BX8" s="42">
        <v>147.55624820865575</v>
      </c>
      <c r="BZ8" s="1">
        <v>2012</v>
      </c>
      <c r="CA8" s="42">
        <v>260.23952051686251</v>
      </c>
      <c r="CB8" s="42">
        <v>206.41598834432023</v>
      </c>
      <c r="CC8" s="42">
        <v>78.977206653579529</v>
      </c>
      <c r="CD8" s="42">
        <v>7.3600506353300847</v>
      </c>
      <c r="CE8" s="42">
        <v>147.55624820865575</v>
      </c>
    </row>
    <row r="9" spans="1:83">
      <c r="A9" s="3">
        <v>2018</v>
      </c>
      <c r="B9" s="40">
        <v>1.029223982199977E-2</v>
      </c>
      <c r="C9" s="40">
        <v>8.9686098654708521E-4</v>
      </c>
      <c r="D9" s="40">
        <v>6.6176470588235293E-3</v>
      </c>
      <c r="E9" s="40">
        <v>4.6230737192836319E-3</v>
      </c>
      <c r="F9" s="40">
        <v>0</v>
      </c>
      <c r="G9" s="40">
        <v>0</v>
      </c>
      <c r="H9" s="36"/>
      <c r="I9" s="3">
        <v>2018</v>
      </c>
      <c r="J9" s="39">
        <v>1.029223982199977E-2</v>
      </c>
      <c r="K9" s="40">
        <v>8.9686098654708521E-4</v>
      </c>
      <c r="L9" s="40">
        <v>6.6176470588235293E-3</v>
      </c>
      <c r="M9" s="40">
        <v>4.6230737192836319E-3</v>
      </c>
      <c r="N9" s="40">
        <v>0</v>
      </c>
      <c r="O9" s="40">
        <v>0</v>
      </c>
      <c r="Q9" s="3">
        <v>2013</v>
      </c>
      <c r="R9" s="44">
        <v>142.7793613260724</v>
      </c>
      <c r="S9" s="44">
        <v>120.21677653577913</v>
      </c>
      <c r="T9" s="44">
        <v>2.4244769274863858</v>
      </c>
      <c r="U9" s="44">
        <v>1.5868094965128499</v>
      </c>
      <c r="V9" s="45">
        <v>0</v>
      </c>
      <c r="W9" s="45">
        <v>0</v>
      </c>
      <c r="X9" s="37"/>
      <c r="Y9" s="3">
        <v>2013</v>
      </c>
      <c r="Z9" s="44">
        <v>142.7793613260724</v>
      </c>
      <c r="AA9" s="44">
        <v>120.21677653577913</v>
      </c>
      <c r="AB9" s="44">
        <v>2.4244769274863858</v>
      </c>
      <c r="AC9" s="44">
        <v>1.5868094965128499</v>
      </c>
      <c r="AD9" s="45">
        <v>0</v>
      </c>
      <c r="AE9" s="45">
        <v>0</v>
      </c>
      <c r="AF9" s="37"/>
      <c r="AG9" s="3">
        <v>2013</v>
      </c>
      <c r="AH9" s="44">
        <v>136.52715677844654</v>
      </c>
      <c r="AI9" s="44">
        <v>57.996598834432028</v>
      </c>
      <c r="AJ9" s="44">
        <v>9.2433361994840937E-2</v>
      </c>
      <c r="AK9" s="44">
        <v>0</v>
      </c>
      <c r="AL9" s="45">
        <v>0</v>
      </c>
      <c r="AM9" s="37"/>
      <c r="AN9" s="3">
        <v>2013</v>
      </c>
      <c r="AO9" s="44">
        <v>136.52715677844654</v>
      </c>
      <c r="AP9" s="44">
        <v>57.996598834432028</v>
      </c>
      <c r="AQ9" s="44">
        <v>9.2433361994840937E-2</v>
      </c>
      <c r="AR9" s="44">
        <v>0</v>
      </c>
      <c r="AS9" s="45">
        <v>0</v>
      </c>
      <c r="AU9" s="3">
        <v>2013</v>
      </c>
      <c r="AV9" s="44">
        <v>166.54628116938949</v>
      </c>
      <c r="AW9" s="44">
        <v>0</v>
      </c>
      <c r="AX9" s="44">
        <v>0</v>
      </c>
      <c r="AY9" s="37"/>
      <c r="AZ9" s="3">
        <v>2013</v>
      </c>
      <c r="BA9" s="44">
        <v>166.54628116938949</v>
      </c>
      <c r="BB9" s="44"/>
      <c r="BC9" s="44">
        <v>0</v>
      </c>
      <c r="BE9" s="3">
        <v>2013</v>
      </c>
      <c r="BF9" s="44">
        <v>11.999904461641348</v>
      </c>
      <c r="BG9" s="44">
        <v>12.682172542275724</v>
      </c>
      <c r="BH9" s="44">
        <v>0</v>
      </c>
      <c r="BI9" s="44">
        <v>0</v>
      </c>
      <c r="BJ9" s="44">
        <v>0</v>
      </c>
      <c r="BK9" s="37"/>
      <c r="BL9" s="3">
        <v>2013</v>
      </c>
      <c r="BM9" s="44">
        <v>11.999904461641348</v>
      </c>
      <c r="BN9" s="44">
        <v>12.682172542275724</v>
      </c>
      <c r="BO9" s="44">
        <v>0</v>
      </c>
      <c r="BP9" s="44">
        <v>0</v>
      </c>
      <c r="BQ9" s="44">
        <v>0</v>
      </c>
      <c r="BR9" s="37"/>
      <c r="BS9" s="3">
        <v>2013</v>
      </c>
      <c r="BT9" s="44">
        <v>267.09985764784562</v>
      </c>
      <c r="BU9" s="44">
        <v>194.61618897487341</v>
      </c>
      <c r="BV9" s="44">
        <v>79.296365015465597</v>
      </c>
      <c r="BW9" s="44">
        <v>24.682077003917072</v>
      </c>
      <c r="BX9" s="44">
        <v>166.54733925671155</v>
      </c>
      <c r="BZ9" s="3">
        <v>2013</v>
      </c>
      <c r="CA9" s="44">
        <v>267.09985764784562</v>
      </c>
      <c r="CB9" s="44">
        <v>194.52375561287857</v>
      </c>
      <c r="CC9" s="44">
        <v>79.296365015465597</v>
      </c>
      <c r="CD9" s="44">
        <v>24.682077003917072</v>
      </c>
      <c r="CE9" s="44">
        <v>166.54733925671155</v>
      </c>
    </row>
    <row r="10" spans="1:83">
      <c r="A10" s="1">
        <v>2019</v>
      </c>
      <c r="B10" s="39">
        <v>1.5099205171053636E-2</v>
      </c>
      <c r="C10" s="39">
        <v>9.6246390760346492E-4</v>
      </c>
      <c r="D10" s="39">
        <v>1.1029411764705883E-2</v>
      </c>
      <c r="E10" s="39">
        <v>7.6697586636148259E-3</v>
      </c>
      <c r="F10" s="39">
        <v>0</v>
      </c>
      <c r="G10" s="39">
        <v>0</v>
      </c>
      <c r="H10" s="36"/>
      <c r="I10" s="1">
        <v>2019</v>
      </c>
      <c r="J10" s="39">
        <v>1.5099205171053636E-2</v>
      </c>
      <c r="K10" s="39">
        <v>9.6246390760346492E-4</v>
      </c>
      <c r="L10" s="39">
        <v>1.1029411764705883E-2</v>
      </c>
      <c r="M10" s="39">
        <v>7.6697586636148259E-3</v>
      </c>
      <c r="N10" s="39">
        <v>0</v>
      </c>
      <c r="O10" s="39">
        <v>0</v>
      </c>
      <c r="Q10" s="1">
        <v>2014</v>
      </c>
      <c r="R10" s="42">
        <v>139.71619852870924</v>
      </c>
      <c r="S10" s="42">
        <v>122.98361517149135</v>
      </c>
      <c r="T10" s="42">
        <v>4.7070793923760395</v>
      </c>
      <c r="U10" s="42">
        <v>1.5843657447215056</v>
      </c>
      <c r="V10" s="43">
        <v>9.3053912311047607E-2</v>
      </c>
      <c r="W10" s="43">
        <v>0</v>
      </c>
      <c r="X10" s="37"/>
      <c r="Y10" s="1">
        <v>2014</v>
      </c>
      <c r="Z10" s="42">
        <v>139.71619852870924</v>
      </c>
      <c r="AA10" s="42">
        <v>122.98361517149135</v>
      </c>
      <c r="AB10" s="42">
        <v>4.7070793923760395</v>
      </c>
      <c r="AC10" s="42">
        <v>1.5843657447215056</v>
      </c>
      <c r="AD10" s="43">
        <v>9.3053912311047607E-2</v>
      </c>
      <c r="AE10" s="43">
        <v>0</v>
      </c>
      <c r="AF10" s="37"/>
      <c r="AG10" s="1">
        <v>2014</v>
      </c>
      <c r="AH10" s="42">
        <v>127.79528518200058</v>
      </c>
      <c r="AI10" s="42">
        <v>63.719642686538641</v>
      </c>
      <c r="AJ10" s="42">
        <v>7.9081876373363905E-2</v>
      </c>
      <c r="AK10" s="42">
        <v>0</v>
      </c>
      <c r="AL10" s="43">
        <v>0</v>
      </c>
      <c r="AM10" s="37"/>
      <c r="AN10" s="1">
        <v>2014</v>
      </c>
      <c r="AO10" s="42">
        <v>127.79528518200058</v>
      </c>
      <c r="AP10" s="42">
        <v>63.719642686538641</v>
      </c>
      <c r="AQ10" s="42">
        <v>7.9081876373363905E-2</v>
      </c>
      <c r="AR10" s="42">
        <v>0</v>
      </c>
      <c r="AS10" s="43">
        <v>0</v>
      </c>
      <c r="AU10" s="1">
        <v>2014</v>
      </c>
      <c r="AV10" s="42">
        <v>193.66902407566636</v>
      </c>
      <c r="AW10" s="42">
        <v>0</v>
      </c>
      <c r="AX10" s="42">
        <v>0</v>
      </c>
      <c r="AY10" s="37"/>
      <c r="AZ10" s="1">
        <v>2014</v>
      </c>
      <c r="BA10" s="42">
        <v>193.66902407566636</v>
      </c>
      <c r="BB10" s="42"/>
      <c r="BC10" s="42">
        <v>0</v>
      </c>
      <c r="BE10" s="1">
        <v>2014</v>
      </c>
      <c r="BF10" s="42">
        <v>14.995772427629696</v>
      </c>
      <c r="BG10" s="42">
        <v>7.5014235215439005</v>
      </c>
      <c r="BH10" s="42">
        <v>0</v>
      </c>
      <c r="BI10" s="42">
        <v>0</v>
      </c>
      <c r="BJ10" s="42">
        <v>0</v>
      </c>
      <c r="BK10" s="37"/>
      <c r="BL10" s="1">
        <v>2014</v>
      </c>
      <c r="BM10" s="42">
        <v>14.995772427629696</v>
      </c>
      <c r="BN10" s="42">
        <v>7.5014235215439005</v>
      </c>
      <c r="BO10" s="42">
        <v>0</v>
      </c>
      <c r="BP10" s="42">
        <v>0</v>
      </c>
      <c r="BQ10" s="42">
        <v>0</v>
      </c>
      <c r="BR10" s="37"/>
      <c r="BS10" s="1">
        <v>2014</v>
      </c>
      <c r="BT10" s="42">
        <v>269.22296279260144</v>
      </c>
      <c r="BU10" s="42">
        <v>191.59400974491257</v>
      </c>
      <c r="BV10" s="42">
        <v>79.520916703005199</v>
      </c>
      <c r="BW10" s="42">
        <v>22.497195949173594</v>
      </c>
      <c r="BX10" s="42">
        <v>193.67114025031049</v>
      </c>
      <c r="BZ10" s="1">
        <v>2014</v>
      </c>
      <c r="CA10" s="42">
        <v>269.22296279260144</v>
      </c>
      <c r="CB10" s="42">
        <v>191.51492786853922</v>
      </c>
      <c r="CC10" s="42">
        <v>79.520916703005199</v>
      </c>
      <c r="CD10" s="42">
        <v>22.497195949173594</v>
      </c>
      <c r="CE10" s="42">
        <v>193.67114025031049</v>
      </c>
    </row>
    <row r="11" spans="1:83">
      <c r="A11" s="2">
        <v>2020</v>
      </c>
      <c r="B11" s="41">
        <v>2.3547351732896744E-2</v>
      </c>
      <c r="C11" s="41">
        <v>1.3927576601671309E-3</v>
      </c>
      <c r="D11" s="41">
        <v>2.0718232044198894E-2</v>
      </c>
      <c r="E11" s="41">
        <v>8.4629089731130553E-3</v>
      </c>
      <c r="F11" s="41">
        <v>0</v>
      </c>
      <c r="G11" s="41">
        <v>0</v>
      </c>
      <c r="H11" s="36"/>
      <c r="I11" s="2">
        <v>2020</v>
      </c>
      <c r="J11" s="39">
        <v>2.3547351732896744E-2</v>
      </c>
      <c r="K11" s="41">
        <v>1.3927576601671309E-3</v>
      </c>
      <c r="L11" s="41">
        <v>2.0718232044198894E-2</v>
      </c>
      <c r="M11" s="41">
        <v>8.4629089731130553E-3</v>
      </c>
      <c r="N11" s="41">
        <v>0</v>
      </c>
      <c r="O11" s="41">
        <v>0</v>
      </c>
      <c r="Q11" s="2">
        <v>2015</v>
      </c>
      <c r="R11" s="46">
        <v>140.16905990255083</v>
      </c>
      <c r="S11" s="46">
        <v>129.78773765166716</v>
      </c>
      <c r="T11" s="46">
        <v>13.6</v>
      </c>
      <c r="U11" s="46">
        <v>1.7733492165854592</v>
      </c>
      <c r="V11" s="47">
        <v>0.16505511610617482</v>
      </c>
      <c r="W11" s="47">
        <v>0</v>
      </c>
      <c r="X11" s="37"/>
      <c r="Y11" s="2">
        <v>2015</v>
      </c>
      <c r="Z11" s="46">
        <v>140.16905990255083</v>
      </c>
      <c r="AA11" s="46">
        <v>129.78773765166716</v>
      </c>
      <c r="AB11" s="46">
        <v>13.6</v>
      </c>
      <c r="AC11" s="46">
        <v>1.7733492165854592</v>
      </c>
      <c r="AD11" s="47">
        <v>0.16505511610617482</v>
      </c>
      <c r="AE11" s="47">
        <v>0</v>
      </c>
      <c r="AF11" s="37"/>
      <c r="AG11" s="2">
        <v>2015</v>
      </c>
      <c r="AH11" s="46">
        <v>146.3713098308971</v>
      </c>
      <c r="AI11" s="46">
        <v>50.608072991306017</v>
      </c>
      <c r="AJ11" s="46">
        <v>9.6541511416833869E-2</v>
      </c>
      <c r="AK11" s="46">
        <v>0</v>
      </c>
      <c r="AL11" s="47">
        <v>0</v>
      </c>
      <c r="AM11" s="37"/>
      <c r="AN11" s="2">
        <v>2015</v>
      </c>
      <c r="AO11" s="46">
        <v>146.3713098308971</v>
      </c>
      <c r="AP11" s="46">
        <v>50.608072991306017</v>
      </c>
      <c r="AQ11" s="46">
        <v>9.6541511416833869E-2</v>
      </c>
      <c r="AR11" s="46">
        <v>0</v>
      </c>
      <c r="AS11" s="47">
        <v>0</v>
      </c>
      <c r="AU11" s="2">
        <v>2015</v>
      </c>
      <c r="AV11" s="46">
        <v>225.13877901977642</v>
      </c>
      <c r="AW11" s="46">
        <v>0</v>
      </c>
      <c r="AX11" s="46">
        <v>0</v>
      </c>
      <c r="AY11" s="37"/>
      <c r="AZ11" s="2">
        <v>2015</v>
      </c>
      <c r="BA11" s="46">
        <v>225.13877901977642</v>
      </c>
      <c r="BB11" s="46"/>
      <c r="BC11" s="46">
        <v>0</v>
      </c>
      <c r="BE11" s="2">
        <v>2015</v>
      </c>
      <c r="BF11" s="46">
        <v>34.461211426387699</v>
      </c>
      <c r="BG11" s="46">
        <v>12.784455909047484</v>
      </c>
      <c r="BH11" s="46">
        <v>0</v>
      </c>
      <c r="BI11" s="46">
        <v>0</v>
      </c>
      <c r="BJ11" s="46">
        <v>0</v>
      </c>
      <c r="BK11" s="37"/>
      <c r="BL11" s="2">
        <v>2015</v>
      </c>
      <c r="BM11" s="46">
        <v>34.461211426387699</v>
      </c>
      <c r="BN11" s="46">
        <v>12.784455909047484</v>
      </c>
      <c r="BO11" s="46">
        <v>0</v>
      </c>
      <c r="BP11" s="46">
        <v>0</v>
      </c>
      <c r="BQ11" s="46">
        <v>0</v>
      </c>
      <c r="BR11" s="37"/>
      <c r="BS11" s="2">
        <v>2015</v>
      </c>
      <c r="BT11" s="46">
        <v>285.65644675172291</v>
      </c>
      <c r="BU11" s="46">
        <v>197.07592433361995</v>
      </c>
      <c r="BV11" s="46">
        <v>91.164323072726177</v>
      </c>
      <c r="BW11" s="46">
        <v>47.245667335435186</v>
      </c>
      <c r="BX11" s="46">
        <v>225.14830180567495</v>
      </c>
      <c r="BZ11" s="2">
        <v>2015</v>
      </c>
      <c r="CA11" s="46">
        <v>285.65644675172291</v>
      </c>
      <c r="CB11" s="46">
        <v>196.97938282220312</v>
      </c>
      <c r="CC11" s="46">
        <v>91.164323072726177</v>
      </c>
      <c r="CD11" s="46">
        <v>47.245667335435186</v>
      </c>
      <c r="CE11" s="46">
        <v>225.14830180567495</v>
      </c>
    </row>
    <row r="12" spans="1:83">
      <c r="A12" s="1">
        <v>2021</v>
      </c>
      <c r="B12" s="39">
        <v>3.6321904052277504E-2</v>
      </c>
      <c r="C12" s="39">
        <v>1.2515644555694619E-3</v>
      </c>
      <c r="D12" s="39">
        <v>1.3953488372093023E-2</v>
      </c>
      <c r="E12" s="39">
        <v>1.0991199076102107E-2</v>
      </c>
      <c r="F12" s="39">
        <v>0</v>
      </c>
      <c r="G12" s="39">
        <v>0</v>
      </c>
      <c r="H12" s="36"/>
      <c r="I12" s="1">
        <v>2021</v>
      </c>
      <c r="J12" s="39">
        <v>3.6321904052277504E-2</v>
      </c>
      <c r="K12" s="39">
        <v>1.2515644555694619E-3</v>
      </c>
      <c r="L12" s="39">
        <v>1.3953488372093023E-2</v>
      </c>
      <c r="M12" s="39">
        <v>1.0991199076102107E-2</v>
      </c>
      <c r="N12" s="39">
        <v>0</v>
      </c>
      <c r="O12" s="39">
        <v>0</v>
      </c>
      <c r="Q12" s="1">
        <v>2016</v>
      </c>
      <c r="R12" s="42">
        <v>144.27549679946495</v>
      </c>
      <c r="S12" s="42">
        <v>150.03372504060383</v>
      </c>
      <c r="T12" s="42">
        <v>14.9</v>
      </c>
      <c r="U12" s="42">
        <v>1.1510070937231298</v>
      </c>
      <c r="V12" s="43">
        <v>0.35760773866569845</v>
      </c>
      <c r="W12" s="43">
        <v>2.2929206076239615E-3</v>
      </c>
      <c r="X12" s="37"/>
      <c r="Y12" s="1">
        <v>2016</v>
      </c>
      <c r="Z12" s="42">
        <v>144.27549679946495</v>
      </c>
      <c r="AA12" s="42">
        <v>150.03372504060383</v>
      </c>
      <c r="AB12" s="42">
        <v>14.9</v>
      </c>
      <c r="AC12" s="42">
        <v>1.1510070937231298</v>
      </c>
      <c r="AD12" s="43">
        <v>0.35760773866569845</v>
      </c>
      <c r="AE12" s="43">
        <v>2.2929206076239615E-3</v>
      </c>
      <c r="AF12" s="37"/>
      <c r="AG12" s="1">
        <v>2016</v>
      </c>
      <c r="AH12" s="42">
        <v>137.21937995605236</v>
      </c>
      <c r="AI12" s="42">
        <v>27.983185248877426</v>
      </c>
      <c r="AJ12" s="42">
        <v>9.2433361994840937E-2</v>
      </c>
      <c r="AK12" s="42">
        <v>0</v>
      </c>
      <c r="AL12" s="43">
        <v>0</v>
      </c>
      <c r="AM12" s="37"/>
      <c r="AN12" s="1">
        <v>2016</v>
      </c>
      <c r="AO12" s="42">
        <v>137.21937995605236</v>
      </c>
      <c r="AP12" s="42">
        <v>27.983185248877426</v>
      </c>
      <c r="AQ12" s="42">
        <v>9.2433361994840937E-2</v>
      </c>
      <c r="AR12" s="42">
        <v>0</v>
      </c>
      <c r="AS12" s="43">
        <v>0</v>
      </c>
      <c r="AU12" s="1">
        <v>2016</v>
      </c>
      <c r="AV12" s="42">
        <v>306.28370593293204</v>
      </c>
      <c r="AW12" s="42">
        <v>0</v>
      </c>
      <c r="AX12" s="42">
        <v>0</v>
      </c>
      <c r="AY12" s="37"/>
      <c r="AZ12" s="1">
        <v>2016</v>
      </c>
      <c r="BA12" s="42">
        <v>306.28370593293204</v>
      </c>
      <c r="BB12" s="42"/>
      <c r="BC12" s="42">
        <v>0</v>
      </c>
      <c r="BE12" s="1">
        <v>2016</v>
      </c>
      <c r="BF12" s="42">
        <v>35.299273908474255</v>
      </c>
      <c r="BG12" s="42">
        <v>23.358240183433651</v>
      </c>
      <c r="BH12" s="42">
        <v>0</v>
      </c>
      <c r="BI12" s="42">
        <v>0</v>
      </c>
      <c r="BJ12" s="42">
        <v>0</v>
      </c>
      <c r="BK12" s="37"/>
      <c r="BL12" s="1">
        <v>2016</v>
      </c>
      <c r="BM12" s="42">
        <v>35.299273908474255</v>
      </c>
      <c r="BN12" s="42">
        <v>23.358240183433651</v>
      </c>
      <c r="BO12" s="42">
        <v>0</v>
      </c>
      <c r="BP12" s="42">
        <v>0</v>
      </c>
      <c r="BQ12" s="42">
        <v>0</v>
      </c>
      <c r="BR12" s="37"/>
      <c r="BS12" s="1">
        <v>2016</v>
      </c>
      <c r="BT12" s="42">
        <v>310.74888663901913</v>
      </c>
      <c r="BU12" s="42">
        <v>165.29499856692462</v>
      </c>
      <c r="BV12" s="42">
        <v>78.304576642857754</v>
      </c>
      <c r="BW12" s="42">
        <v>58.657514091907906</v>
      </c>
      <c r="BX12" s="42">
        <v>306.28370593293204</v>
      </c>
      <c r="BZ12" s="1">
        <v>2016</v>
      </c>
      <c r="CA12" s="42">
        <v>310.74888663901913</v>
      </c>
      <c r="CB12" s="42">
        <v>165.20256520492978</v>
      </c>
      <c r="CC12" s="42">
        <v>78.304576642857754</v>
      </c>
      <c r="CD12" s="42">
        <v>58.657514091907906</v>
      </c>
      <c r="CE12" s="42">
        <v>306.28370593293204</v>
      </c>
    </row>
    <row r="13" spans="1:83">
      <c r="A13" s="3">
        <v>2022</v>
      </c>
      <c r="B13" s="40">
        <v>5.8763872627430283E-2</v>
      </c>
      <c r="C13" s="40">
        <v>1.2077294685990338E-3</v>
      </c>
      <c r="D13" s="40">
        <v>1.1627906976744186E-2</v>
      </c>
      <c r="E13" s="40">
        <v>1.6723809523809523E-2</v>
      </c>
      <c r="F13" s="40">
        <v>0</v>
      </c>
      <c r="G13" s="40">
        <v>0</v>
      </c>
      <c r="H13" s="36"/>
      <c r="I13" s="3">
        <v>2022</v>
      </c>
      <c r="J13" s="39">
        <v>5.8763872627430283E-2</v>
      </c>
      <c r="K13" s="40">
        <v>1.2077294685990338E-3</v>
      </c>
      <c r="L13" s="40">
        <v>1.1627906976744186E-2</v>
      </c>
      <c r="M13" s="40">
        <v>1.6723809523809523E-2</v>
      </c>
      <c r="N13" s="40">
        <v>0</v>
      </c>
      <c r="O13" s="40">
        <v>0</v>
      </c>
      <c r="Q13" s="3">
        <v>2017</v>
      </c>
      <c r="R13" s="44">
        <v>141.52976019871974</v>
      </c>
      <c r="S13" s="44">
        <v>168.67753415496321</v>
      </c>
      <c r="T13" s="44">
        <v>16.5</v>
      </c>
      <c r="U13" s="44">
        <v>1.1576866819528042</v>
      </c>
      <c r="V13" s="45">
        <v>0.77133551173440962</v>
      </c>
      <c r="W13" s="45">
        <v>2.2929206076239615E-3</v>
      </c>
      <c r="X13" s="37"/>
      <c r="Y13" s="3">
        <v>2017</v>
      </c>
      <c r="Z13" s="44">
        <v>141.52976019871974</v>
      </c>
      <c r="AA13" s="44">
        <v>168.67753415496321</v>
      </c>
      <c r="AB13" s="44">
        <v>16.5</v>
      </c>
      <c r="AC13" s="44">
        <v>1.1576866819528042</v>
      </c>
      <c r="AD13" s="45">
        <v>0.77133551173440962</v>
      </c>
      <c r="AE13" s="45">
        <v>2.2929206076239615E-3</v>
      </c>
      <c r="AF13" s="37"/>
      <c r="AG13" s="3">
        <v>2017</v>
      </c>
      <c r="AH13" s="44">
        <v>134.71340880863667</v>
      </c>
      <c r="AI13" s="44">
        <v>33.925269895863188</v>
      </c>
      <c r="AJ13" s="44">
        <v>3.8000382153434605E-2</v>
      </c>
      <c r="AK13" s="44">
        <v>0</v>
      </c>
      <c r="AL13" s="45">
        <v>0</v>
      </c>
      <c r="AM13" s="37"/>
      <c r="AN13" s="3">
        <v>2017</v>
      </c>
      <c r="AO13" s="44">
        <v>134.71340880863667</v>
      </c>
      <c r="AP13" s="44">
        <v>33.925269895863188</v>
      </c>
      <c r="AQ13" s="44">
        <v>3.8000382153434605E-2</v>
      </c>
      <c r="AR13" s="44">
        <v>0</v>
      </c>
      <c r="AS13" s="45">
        <v>0</v>
      </c>
      <c r="AU13" s="3">
        <v>2017</v>
      </c>
      <c r="AV13" s="44">
        <v>383.05950128976781</v>
      </c>
      <c r="AW13" s="44">
        <v>0</v>
      </c>
      <c r="AX13" s="44">
        <v>0</v>
      </c>
      <c r="AY13" s="37"/>
      <c r="AZ13" s="3">
        <v>2017</v>
      </c>
      <c r="BA13" s="44">
        <v>383.05950128976781</v>
      </c>
      <c r="BB13" s="44"/>
      <c r="BC13" s="44">
        <v>0</v>
      </c>
      <c r="BE13" s="3">
        <v>2017</v>
      </c>
      <c r="BF13" s="44">
        <v>34.385210662080823</v>
      </c>
      <c r="BG13" s="44">
        <v>32.492337823636191</v>
      </c>
      <c r="BH13" s="44">
        <v>0</v>
      </c>
      <c r="BI13" s="44">
        <v>0</v>
      </c>
      <c r="BJ13" s="44">
        <v>0</v>
      </c>
      <c r="BK13" s="37"/>
      <c r="BL13" s="3">
        <v>2017</v>
      </c>
      <c r="BM13" s="44">
        <v>34.385210662080823</v>
      </c>
      <c r="BN13" s="44">
        <v>32.492337823636191</v>
      </c>
      <c r="BO13" s="44">
        <v>0</v>
      </c>
      <c r="BP13" s="44">
        <v>0</v>
      </c>
      <c r="BQ13" s="44">
        <v>0</v>
      </c>
      <c r="BR13" s="37"/>
      <c r="BS13" s="3">
        <v>2017</v>
      </c>
      <c r="BT13" s="44">
        <v>328.68482614897522</v>
      </c>
      <c r="BU13" s="44">
        <v>168.67667908665328</v>
      </c>
      <c r="BV13" s="44">
        <v>80.026048475817106</v>
      </c>
      <c r="BW13" s="44">
        <v>66.877548485717014</v>
      </c>
      <c r="BX13" s="44">
        <v>383.05950128976781</v>
      </c>
      <c r="BZ13" s="3">
        <v>2017</v>
      </c>
      <c r="CA13" s="44">
        <v>328.68482614897522</v>
      </c>
      <c r="CB13" s="44">
        <v>168.63867870449985</v>
      </c>
      <c r="CC13" s="44">
        <v>80.026048475817106</v>
      </c>
      <c r="CD13" s="44">
        <v>66.877548485717014</v>
      </c>
      <c r="CE13" s="44">
        <v>383.05950128976781</v>
      </c>
    </row>
    <row r="14" spans="1:83">
      <c r="A14" s="1">
        <v>2023</v>
      </c>
      <c r="B14" s="39">
        <v>8.8863059591941795E-2</v>
      </c>
      <c r="C14" s="39">
        <v>0</v>
      </c>
      <c r="D14" s="39">
        <v>1.3970588235294118E-2</v>
      </c>
      <c r="E14" s="39">
        <v>3.0194397220784982E-2</v>
      </c>
      <c r="F14" s="39">
        <v>2.363507445048452E-4</v>
      </c>
      <c r="G14" s="39">
        <v>2.7077692147469278E-3</v>
      </c>
      <c r="H14" s="36"/>
      <c r="I14" s="1">
        <v>2023</v>
      </c>
      <c r="J14" s="39">
        <v>8.8597950959360031E-2</v>
      </c>
      <c r="K14" s="39">
        <v>0</v>
      </c>
      <c r="L14" s="39">
        <v>1.3970588235294118E-2</v>
      </c>
      <c r="M14" s="39">
        <v>3.0194397220784982E-2</v>
      </c>
      <c r="N14" s="39">
        <v>2.363507445048452E-4</v>
      </c>
      <c r="O14" s="39">
        <v>2.7077692147469278E-3</v>
      </c>
      <c r="Q14" s="1">
        <v>2018</v>
      </c>
      <c r="R14" s="42">
        <v>134.48713098308968</v>
      </c>
      <c r="S14" s="42">
        <v>183.7503343842553</v>
      </c>
      <c r="T14" s="42">
        <v>19.8</v>
      </c>
      <c r="U14" s="42">
        <v>1.1241258240183434</v>
      </c>
      <c r="V14" s="43">
        <v>1.2427034395847147</v>
      </c>
      <c r="W14" s="43">
        <v>3.8549727715677844E-3</v>
      </c>
      <c r="X14" s="37"/>
      <c r="Y14" s="1">
        <v>2018</v>
      </c>
      <c r="Z14" s="42">
        <v>134.48713098308968</v>
      </c>
      <c r="AA14" s="42">
        <v>183.7503343842553</v>
      </c>
      <c r="AB14" s="42">
        <v>19.8</v>
      </c>
      <c r="AC14" s="42">
        <v>1.1241258240183434</v>
      </c>
      <c r="AD14" s="43">
        <v>1.2427034395847147</v>
      </c>
      <c r="AE14" s="43">
        <v>3.8549727715677844E-3</v>
      </c>
      <c r="AF14" s="37"/>
      <c r="AG14" s="1">
        <v>2018</v>
      </c>
      <c r="AH14" s="42">
        <v>139.83729817521737</v>
      </c>
      <c r="AI14" s="42">
        <v>34.095098882201206</v>
      </c>
      <c r="AJ14" s="42">
        <v>0</v>
      </c>
      <c r="AK14" s="42">
        <v>0</v>
      </c>
      <c r="AL14" s="43">
        <v>0</v>
      </c>
      <c r="AM14" s="37"/>
      <c r="AN14" s="1">
        <v>2018</v>
      </c>
      <c r="AO14" s="42">
        <v>139.83729817521737</v>
      </c>
      <c r="AP14" s="42">
        <v>34.095098882201206</v>
      </c>
      <c r="AQ14" s="42">
        <v>0</v>
      </c>
      <c r="AR14" s="42">
        <v>0</v>
      </c>
      <c r="AS14" s="43">
        <v>0</v>
      </c>
      <c r="AU14" s="1">
        <v>2018</v>
      </c>
      <c r="AV14" s="42">
        <v>429.26822871883053</v>
      </c>
      <c r="AW14" s="42">
        <v>0</v>
      </c>
      <c r="AX14" s="42">
        <v>0</v>
      </c>
      <c r="AY14" s="37"/>
      <c r="AZ14" s="1">
        <v>2018</v>
      </c>
      <c r="BA14" s="42">
        <v>429.26822871883053</v>
      </c>
      <c r="BB14" s="42"/>
      <c r="BC14" s="42">
        <v>0</v>
      </c>
      <c r="BE14" s="1">
        <v>2018</v>
      </c>
      <c r="BF14" s="42">
        <v>43.392328269800331</v>
      </c>
      <c r="BG14" s="42">
        <v>32.853224419604466</v>
      </c>
      <c r="BH14" s="42">
        <v>0</v>
      </c>
      <c r="BI14" s="42">
        <v>0</v>
      </c>
      <c r="BJ14" s="42">
        <v>0</v>
      </c>
      <c r="BK14" s="37"/>
      <c r="BL14" s="1">
        <v>2018</v>
      </c>
      <c r="BM14" s="42">
        <v>43.392328269800331</v>
      </c>
      <c r="BN14" s="42">
        <v>32.853224419604466</v>
      </c>
      <c r="BO14" s="42">
        <v>0</v>
      </c>
      <c r="BP14" s="42">
        <v>0</v>
      </c>
      <c r="BQ14" s="42">
        <v>0</v>
      </c>
      <c r="BR14" s="37"/>
      <c r="BS14" s="1">
        <v>2018</v>
      </c>
      <c r="BT14" s="42">
        <v>340.43587961231805</v>
      </c>
      <c r="BU14" s="42">
        <v>173.93239705741857</v>
      </c>
      <c r="BV14" s="42">
        <v>76.217188230780408</v>
      </c>
      <c r="BW14" s="42">
        <v>76.245552689404803</v>
      </c>
      <c r="BX14" s="42">
        <v>429.26822871883053</v>
      </c>
      <c r="BZ14" s="1">
        <v>2018</v>
      </c>
      <c r="CA14" s="42">
        <v>340.43587961231805</v>
      </c>
      <c r="CB14" s="42">
        <v>173.93239705741857</v>
      </c>
      <c r="CC14" s="42">
        <v>76.217188230780408</v>
      </c>
      <c r="CD14" s="42">
        <v>76.245552689404803</v>
      </c>
      <c r="CE14" s="42">
        <v>429.26822871883053</v>
      </c>
    </row>
    <row r="15" spans="1:83">
      <c r="A15" s="3">
        <v>2024</v>
      </c>
      <c r="B15" s="40">
        <v>0.11270773509172054</v>
      </c>
      <c r="C15" s="40">
        <v>0</v>
      </c>
      <c r="D15" s="40">
        <v>2.2849462365591398E-2</v>
      </c>
      <c r="E15" s="40">
        <v>3.998596983514556E-2</v>
      </c>
      <c r="F15" s="40">
        <v>4.6641791044776119E-4</v>
      </c>
      <c r="G15" s="40">
        <v>4.2441390460792238E-3</v>
      </c>
      <c r="H15" s="36"/>
      <c r="I15" s="3">
        <v>2024</v>
      </c>
      <c r="J15" s="39">
        <v>0.11270773509172054</v>
      </c>
      <c r="K15" s="40">
        <v>0</v>
      </c>
      <c r="L15" s="40">
        <v>2.2849462365591398E-2</v>
      </c>
      <c r="M15" s="40">
        <v>3.998596983514556E-2</v>
      </c>
      <c r="N15" s="40">
        <v>4.6641791044776119E-4</v>
      </c>
      <c r="O15" s="40">
        <v>4.2441390460792238E-3</v>
      </c>
      <c r="Q15" s="3">
        <v>2019</v>
      </c>
      <c r="R15" s="44">
        <v>125.6415209706697</v>
      </c>
      <c r="S15" s="44">
        <v>185.74894907805486</v>
      </c>
      <c r="T15" s="44">
        <v>19.3</v>
      </c>
      <c r="U15" s="44">
        <v>1.2128016343329033</v>
      </c>
      <c r="V15" s="45">
        <v>1.9394187449440321</v>
      </c>
      <c r="W15" s="45">
        <v>3.2578580299990447E-3</v>
      </c>
      <c r="X15" s="37"/>
      <c r="Y15" s="3">
        <v>2019</v>
      </c>
      <c r="Z15" s="44">
        <v>125.6415209706697</v>
      </c>
      <c r="AA15" s="44">
        <v>185.74894907805486</v>
      </c>
      <c r="AB15" s="44">
        <v>19.3</v>
      </c>
      <c r="AC15" s="44">
        <v>1.2128016343329033</v>
      </c>
      <c r="AD15" s="45">
        <v>1.9394187449440321</v>
      </c>
      <c r="AE15" s="45">
        <v>3.2578580299990447E-3</v>
      </c>
      <c r="AF15" s="37"/>
      <c r="AG15" s="3">
        <v>2019</v>
      </c>
      <c r="AH15" s="44">
        <v>140.29124868634759</v>
      </c>
      <c r="AI15" s="44">
        <v>24.936877806439284</v>
      </c>
      <c r="AJ15" s="44">
        <v>3.4919270086939909E-2</v>
      </c>
      <c r="AK15" s="44">
        <v>0</v>
      </c>
      <c r="AL15" s="45">
        <v>0</v>
      </c>
      <c r="AM15" s="37"/>
      <c r="AN15" s="3">
        <v>2019</v>
      </c>
      <c r="AO15" s="44">
        <v>140.29124868634759</v>
      </c>
      <c r="AP15" s="44">
        <v>24.936877806439284</v>
      </c>
      <c r="AQ15" s="44">
        <v>3.4919270086939909E-2</v>
      </c>
      <c r="AR15" s="44">
        <v>0</v>
      </c>
      <c r="AS15" s="45">
        <v>0</v>
      </c>
      <c r="AU15" s="3">
        <v>2019</v>
      </c>
      <c r="AV15" s="44">
        <v>319.47747205503003</v>
      </c>
      <c r="AW15" s="44">
        <v>0</v>
      </c>
      <c r="AX15" s="44">
        <v>0</v>
      </c>
      <c r="AY15" s="37"/>
      <c r="AZ15" s="3">
        <v>2019</v>
      </c>
      <c r="BA15" s="44">
        <v>319.47747205503003</v>
      </c>
      <c r="BB15" s="44"/>
      <c r="BC15" s="44">
        <v>0</v>
      </c>
      <c r="BE15" s="3">
        <v>2019</v>
      </c>
      <c r="BF15" s="44">
        <v>46.414899207031624</v>
      </c>
      <c r="BG15" s="44">
        <v>18.651521496130698</v>
      </c>
      <c r="BH15" s="44">
        <v>0</v>
      </c>
      <c r="BI15" s="44">
        <v>0</v>
      </c>
      <c r="BJ15" s="44">
        <v>0</v>
      </c>
      <c r="BK15" s="37"/>
      <c r="BL15" s="3">
        <v>2019</v>
      </c>
      <c r="BM15" s="44">
        <v>46.414899207031624</v>
      </c>
      <c r="BN15" s="44">
        <v>18.651521496130698</v>
      </c>
      <c r="BO15" s="44">
        <v>0</v>
      </c>
      <c r="BP15" s="44">
        <v>0</v>
      </c>
      <c r="BQ15" s="44">
        <v>0</v>
      </c>
      <c r="BR15" s="37"/>
      <c r="BS15" s="3">
        <v>2019</v>
      </c>
      <c r="BT15" s="44">
        <v>333.87573236934094</v>
      </c>
      <c r="BU15" s="44">
        <v>165.26304576287382</v>
      </c>
      <c r="BV15" s="44">
        <v>57.457495670525248</v>
      </c>
      <c r="BW15" s="44">
        <v>65.066420703162322</v>
      </c>
      <c r="BX15" s="44">
        <v>319.47747205503003</v>
      </c>
      <c r="BZ15" s="3">
        <v>2019</v>
      </c>
      <c r="CA15" s="44">
        <v>333.87573236934094</v>
      </c>
      <c r="CB15" s="44">
        <v>165.22812649278688</v>
      </c>
      <c r="CC15" s="44">
        <v>57.457495670525248</v>
      </c>
      <c r="CD15" s="44">
        <v>65.066420703162322</v>
      </c>
      <c r="CE15" s="44">
        <v>319.47747205503003</v>
      </c>
    </row>
    <row r="16" spans="1:83">
      <c r="A16" s="1">
        <v>2025</v>
      </c>
      <c r="B16" s="39">
        <v>0.12846485179963124</v>
      </c>
      <c r="C16" s="39">
        <v>2.6631158455392811E-3</v>
      </c>
      <c r="D16" s="39">
        <v>2.9051000645577793E-2</v>
      </c>
      <c r="E16" s="39">
        <v>4.943934760448522E-2</v>
      </c>
      <c r="F16" s="39">
        <v>4.6157396722824829E-3</v>
      </c>
      <c r="G16" s="39">
        <v>6.5567256109676135E-3</v>
      </c>
      <c r="H16" s="36"/>
      <c r="I16" s="1">
        <v>2025</v>
      </c>
      <c r="J16" s="39">
        <v>0.12846485179963124</v>
      </c>
      <c r="K16" s="39">
        <v>2.6631158455392811E-3</v>
      </c>
      <c r="L16" s="39">
        <v>2.9051000645577793E-2</v>
      </c>
      <c r="M16" s="39">
        <v>4.943934760448522E-2</v>
      </c>
      <c r="N16" s="39">
        <v>4.6157396722824829E-3</v>
      </c>
      <c r="O16" s="39">
        <v>6.5567256109676135E-3</v>
      </c>
      <c r="Q16" s="1">
        <v>2020</v>
      </c>
      <c r="R16" s="42">
        <v>96.89646269227093</v>
      </c>
      <c r="S16" s="42">
        <v>172.41697716633229</v>
      </c>
      <c r="T16" s="42">
        <v>20.3</v>
      </c>
      <c r="U16" s="42">
        <v>1.2373529903506257</v>
      </c>
      <c r="V16" s="43">
        <v>2.4435343942098542</v>
      </c>
      <c r="W16" s="43">
        <v>1.1895481035635808E-2</v>
      </c>
      <c r="X16" s="37"/>
      <c r="Y16" s="1">
        <v>2020</v>
      </c>
      <c r="Z16" s="42">
        <v>96.89646269227093</v>
      </c>
      <c r="AA16" s="42">
        <v>172.41697716633229</v>
      </c>
      <c r="AB16" s="42">
        <v>20.3</v>
      </c>
      <c r="AC16" s="42">
        <v>1.2373529903506257</v>
      </c>
      <c r="AD16" s="43">
        <v>2.4435343942098542</v>
      </c>
      <c r="AE16" s="43">
        <v>1.1895481035635808E-2</v>
      </c>
      <c r="AF16" s="37"/>
      <c r="AG16" s="1">
        <v>2020</v>
      </c>
      <c r="AH16" s="42">
        <v>161.07951179898731</v>
      </c>
      <c r="AI16" s="42">
        <v>0</v>
      </c>
      <c r="AJ16" s="42">
        <v>7.5865297491521641E-2</v>
      </c>
      <c r="AK16" s="42">
        <v>0</v>
      </c>
      <c r="AL16" s="43">
        <v>0</v>
      </c>
      <c r="AM16" s="37"/>
      <c r="AN16" s="1">
        <v>2020</v>
      </c>
      <c r="AO16" s="42">
        <v>161.07951179898731</v>
      </c>
      <c r="AP16" s="42">
        <v>0</v>
      </c>
      <c r="AQ16" s="42">
        <v>7.5865297491521641E-2</v>
      </c>
      <c r="AR16" s="42">
        <v>0</v>
      </c>
      <c r="AS16" s="43">
        <v>0</v>
      </c>
      <c r="AU16" s="1">
        <v>2020</v>
      </c>
      <c r="AV16" s="42">
        <v>87.307846087704192</v>
      </c>
      <c r="AW16" s="42">
        <v>0</v>
      </c>
      <c r="AX16" s="42">
        <v>0</v>
      </c>
      <c r="AY16" s="37"/>
      <c r="AZ16" s="1">
        <v>2020</v>
      </c>
      <c r="BA16" s="42">
        <v>87.307846087704192</v>
      </c>
      <c r="BB16" s="42"/>
      <c r="BC16" s="42">
        <v>0</v>
      </c>
      <c r="BE16" s="1">
        <v>2020</v>
      </c>
      <c r="BF16" s="42">
        <v>24.931331804719594</v>
      </c>
      <c r="BG16" s="42">
        <v>0</v>
      </c>
      <c r="BH16" s="42">
        <v>0</v>
      </c>
      <c r="BI16" s="42">
        <v>0</v>
      </c>
      <c r="BJ16" s="42">
        <v>0</v>
      </c>
      <c r="BK16" s="37"/>
      <c r="BL16" s="1">
        <v>2020</v>
      </c>
      <c r="BM16" s="42">
        <v>24.931331804719594</v>
      </c>
      <c r="BN16" s="42">
        <v>0</v>
      </c>
      <c r="BO16" s="42">
        <v>0</v>
      </c>
      <c r="BP16" s="42">
        <v>0</v>
      </c>
      <c r="BQ16" s="42">
        <v>0</v>
      </c>
      <c r="BR16" s="37"/>
      <c r="BS16" s="1">
        <v>2020</v>
      </c>
      <c r="BT16" s="42">
        <v>293.6410369020918</v>
      </c>
      <c r="BU16" s="42">
        <v>161.15537709647884</v>
      </c>
      <c r="BV16" s="42">
        <v>51.900767565925221</v>
      </c>
      <c r="BW16" s="42">
        <v>24.931331804719594</v>
      </c>
      <c r="BX16" s="42">
        <v>87.307846087704192</v>
      </c>
      <c r="BZ16" s="1">
        <v>2020</v>
      </c>
      <c r="CA16" s="42">
        <v>293.6410369020918</v>
      </c>
      <c r="CB16" s="42">
        <v>161.07951179898731</v>
      </c>
      <c r="CC16" s="42">
        <v>51.900767565925221</v>
      </c>
      <c r="CD16" s="42">
        <v>24.931331804719594</v>
      </c>
      <c r="CE16" s="42">
        <v>87.307846087704192</v>
      </c>
    </row>
    <row r="17" spans="1:83">
      <c r="A17" s="3">
        <v>2026</v>
      </c>
      <c r="B17" s="40">
        <v>0.14525968293299787</v>
      </c>
      <c r="C17" s="40">
        <v>9.5054951561417741E-3</v>
      </c>
      <c r="D17" s="40">
        <v>4.4011339827420143E-2</v>
      </c>
      <c r="E17" s="40">
        <v>5.8893618795177842E-2</v>
      </c>
      <c r="F17" s="40">
        <v>1.2295953227924251E-2</v>
      </c>
      <c r="G17" s="40">
        <v>1.3746728519025253E-2</v>
      </c>
      <c r="H17" s="36"/>
      <c r="I17" s="3">
        <v>2026</v>
      </c>
      <c r="J17" s="39">
        <v>0.15845160882668063</v>
      </c>
      <c r="K17" s="40">
        <v>1.5976406644791774E-2</v>
      </c>
      <c r="L17" s="40">
        <v>5.3280281156813554E-2</v>
      </c>
      <c r="M17" s="40">
        <v>8.6718650762192886E-2</v>
      </c>
      <c r="N17" s="40">
        <v>1.3985120929972682E-2</v>
      </c>
      <c r="O17" s="40">
        <v>1.6608576782772222E-2</v>
      </c>
      <c r="Q17" s="3">
        <v>2021</v>
      </c>
      <c r="R17" s="44">
        <v>89.708875513518663</v>
      </c>
      <c r="S17" s="44">
        <v>188.13886500429925</v>
      </c>
      <c r="T17" s="44">
        <v>29.2</v>
      </c>
      <c r="U17" s="44">
        <v>1.2251342313939046</v>
      </c>
      <c r="V17" s="45">
        <v>3.6070631132312836</v>
      </c>
      <c r="W17" s="45">
        <v>6.7641157924906853E-3</v>
      </c>
      <c r="X17" s="37"/>
      <c r="Y17" s="3">
        <v>2021</v>
      </c>
      <c r="Z17" s="44">
        <v>89.708875513518663</v>
      </c>
      <c r="AA17" s="44">
        <v>188.13886500429925</v>
      </c>
      <c r="AB17" s="44">
        <v>29.2</v>
      </c>
      <c r="AC17" s="44">
        <v>1.2251342313939046</v>
      </c>
      <c r="AD17" s="45">
        <v>3.6070631132312836</v>
      </c>
      <c r="AE17" s="45">
        <v>6.7641157924906853E-3</v>
      </c>
      <c r="AF17" s="37"/>
      <c r="AG17" s="3">
        <v>2021</v>
      </c>
      <c r="AH17" s="44">
        <v>183.07146269227096</v>
      </c>
      <c r="AI17" s="44">
        <v>0</v>
      </c>
      <c r="AJ17" s="44">
        <v>6.5825251163669732E-2</v>
      </c>
      <c r="AK17" s="44">
        <v>0</v>
      </c>
      <c r="AL17" s="44">
        <v>0</v>
      </c>
      <c r="AM17" s="37"/>
      <c r="AN17" s="3">
        <v>2021</v>
      </c>
      <c r="AO17" s="44">
        <v>183.07146269227096</v>
      </c>
      <c r="AP17" s="44">
        <v>0</v>
      </c>
      <c r="AQ17" s="44">
        <v>6.5825251163669732E-2</v>
      </c>
      <c r="AR17" s="44">
        <v>0</v>
      </c>
      <c r="AS17" s="45">
        <v>0</v>
      </c>
      <c r="AU17" s="3">
        <v>2021</v>
      </c>
      <c r="AV17" s="44">
        <v>161.16913155631985</v>
      </c>
      <c r="AW17" s="44">
        <v>0</v>
      </c>
      <c r="AX17" s="44">
        <v>0</v>
      </c>
      <c r="AY17" s="37"/>
      <c r="AZ17" s="3">
        <v>2021</v>
      </c>
      <c r="BA17" s="44">
        <v>161.16913155631985</v>
      </c>
      <c r="BB17" s="44"/>
      <c r="BC17" s="44">
        <v>0</v>
      </c>
      <c r="BE17" s="3">
        <v>2021</v>
      </c>
      <c r="BF17" s="44">
        <v>37.779569122002485</v>
      </c>
      <c r="BG17" s="44">
        <v>3.3608770421324166</v>
      </c>
      <c r="BH17" s="44">
        <v>0</v>
      </c>
      <c r="BI17" s="44">
        <v>0</v>
      </c>
      <c r="BJ17" s="44">
        <v>0</v>
      </c>
      <c r="BK17" s="37"/>
      <c r="BL17" s="3">
        <v>2021</v>
      </c>
      <c r="BM17" s="44">
        <v>37.779569122002485</v>
      </c>
      <c r="BN17" s="44">
        <v>3.3608770421324166</v>
      </c>
      <c r="BO17" s="44">
        <v>0</v>
      </c>
      <c r="BP17" s="44">
        <v>0</v>
      </c>
      <c r="BQ17" s="44">
        <v>0</v>
      </c>
      <c r="BR17" s="37"/>
      <c r="BS17" s="3">
        <v>2021</v>
      </c>
      <c r="BT17" s="44">
        <v>312.34167952672124</v>
      </c>
      <c r="BU17" s="44">
        <v>183.13728794343461</v>
      </c>
      <c r="BV17" s="44">
        <v>56.326833432953634</v>
      </c>
      <c r="BW17" s="44">
        <v>41.1404461641349</v>
      </c>
      <c r="BX17" s="44">
        <v>161.16913155631985</v>
      </c>
      <c r="BZ17" s="3">
        <v>2021</v>
      </c>
      <c r="CA17" s="44">
        <v>312.34167952672124</v>
      </c>
      <c r="CB17" s="44">
        <v>183.07146269227096</v>
      </c>
      <c r="CC17" s="44">
        <v>56.326833432953634</v>
      </c>
      <c r="CD17" s="44">
        <v>41.1404461641349</v>
      </c>
      <c r="CE17" s="44">
        <v>161.16913155631985</v>
      </c>
    </row>
    <row r="18" spans="1:83">
      <c r="A18" s="1">
        <v>2027</v>
      </c>
      <c r="B18" s="39">
        <v>0.16483247151215555</v>
      </c>
      <c r="C18" s="39">
        <v>2.027672355568132E-2</v>
      </c>
      <c r="D18" s="39">
        <v>6.064177285259429E-2</v>
      </c>
      <c r="E18" s="39">
        <v>7.0603871136570115E-2</v>
      </c>
      <c r="F18" s="39">
        <v>2.4902557371320536E-2</v>
      </c>
      <c r="G18" s="39">
        <v>2.3756513643793168E-2</v>
      </c>
      <c r="H18" s="36"/>
      <c r="I18" s="1">
        <v>2027</v>
      </c>
      <c r="J18" s="39">
        <v>0.19091648832119626</v>
      </c>
      <c r="K18" s="39">
        <v>3.8339120988096123E-2</v>
      </c>
      <c r="L18" s="39">
        <v>7.8491608858789128E-2</v>
      </c>
      <c r="M18" s="39">
        <v>0.12793519983235951</v>
      </c>
      <c r="N18" s="39">
        <v>2.9525482161231992E-2</v>
      </c>
      <c r="O18" s="39">
        <v>3.0938070517958726E-2</v>
      </c>
      <c r="Q18" s="1">
        <v>2022</v>
      </c>
      <c r="R18" s="42">
        <v>97.137</v>
      </c>
      <c r="S18" s="42">
        <v>202.39500000000001</v>
      </c>
      <c r="T18" s="42">
        <v>22.3</v>
      </c>
      <c r="U18" s="42">
        <v>1.2715655154294447</v>
      </c>
      <c r="V18" s="43">
        <v>5.2382390378324164</v>
      </c>
      <c r="W18" s="43">
        <v>7.1949937900066879E-3</v>
      </c>
      <c r="X18" s="37"/>
      <c r="Y18" s="1">
        <v>2022</v>
      </c>
      <c r="Z18" s="42">
        <v>97.137</v>
      </c>
      <c r="AA18" s="42">
        <v>202.39500000000001</v>
      </c>
      <c r="AB18" s="42">
        <v>22.3</v>
      </c>
      <c r="AC18" s="42">
        <v>1.2715655154294447</v>
      </c>
      <c r="AD18" s="43">
        <v>5.2382390378324164</v>
      </c>
      <c r="AE18" s="43">
        <v>7.1949937900066879E-3</v>
      </c>
      <c r="AF18" s="37"/>
      <c r="AG18" s="1">
        <v>2022</v>
      </c>
      <c r="AH18" s="42">
        <v>154.51641444539982</v>
      </c>
      <c r="AI18" s="42">
        <v>0</v>
      </c>
      <c r="AJ18" s="42">
        <v>3.2865195375943443E-2</v>
      </c>
      <c r="AK18" s="42">
        <v>0</v>
      </c>
      <c r="AL18" s="42">
        <v>0</v>
      </c>
      <c r="AM18" s="37"/>
      <c r="AN18" s="1">
        <v>2022</v>
      </c>
      <c r="AO18" s="42">
        <v>154.51641444539982</v>
      </c>
      <c r="AP18" s="42">
        <v>0</v>
      </c>
      <c r="AQ18" s="42">
        <v>3.2865195375943443E-2</v>
      </c>
      <c r="AR18" s="42">
        <v>0</v>
      </c>
      <c r="AS18" s="43"/>
      <c r="AU18" s="1">
        <v>2022</v>
      </c>
      <c r="AV18" s="42">
        <v>283.37209802235589</v>
      </c>
      <c r="AW18" s="42">
        <v>0</v>
      </c>
      <c r="AX18" s="42">
        <v>0</v>
      </c>
      <c r="AY18" s="37"/>
      <c r="AZ18" s="1">
        <v>2022</v>
      </c>
      <c r="BA18" s="42">
        <v>283.37209802235589</v>
      </c>
      <c r="BB18" s="42">
        <v>0</v>
      </c>
      <c r="BC18" s="42">
        <v>0</v>
      </c>
      <c r="BE18" s="1">
        <v>2022</v>
      </c>
      <c r="BF18" s="42">
        <v>84.706959969427729</v>
      </c>
      <c r="BG18" s="42">
        <v>7.2688736027515048</v>
      </c>
      <c r="BH18" s="42">
        <v>0</v>
      </c>
      <c r="BI18" s="42">
        <v>0</v>
      </c>
      <c r="BJ18" s="42">
        <v>0</v>
      </c>
      <c r="BK18" s="37"/>
      <c r="BL18" s="1">
        <v>2022</v>
      </c>
      <c r="BM18" s="42">
        <v>84.706959969427729</v>
      </c>
      <c r="BN18" s="42">
        <v>7.2688736027515048</v>
      </c>
      <c r="BO18" s="42">
        <v>0</v>
      </c>
      <c r="BP18" s="42">
        <v>0</v>
      </c>
      <c r="BQ18" s="42">
        <v>0</v>
      </c>
      <c r="BR18" s="37"/>
      <c r="BS18" s="1">
        <v>2022</v>
      </c>
      <c r="BT18" s="42">
        <v>328.37570251829493</v>
      </c>
      <c r="BU18" s="42">
        <v>154.54927964077575</v>
      </c>
      <c r="BV18" s="42">
        <v>75.300942058512732</v>
      </c>
      <c r="BW18" s="42">
        <v>91.975833572179226</v>
      </c>
      <c r="BX18" s="42">
        <v>283.37209802235589</v>
      </c>
      <c r="BZ18" s="1">
        <v>2022</v>
      </c>
      <c r="CA18" s="42">
        <v>328.37570251829493</v>
      </c>
      <c r="CB18" s="42">
        <v>154.51641444539982</v>
      </c>
      <c r="CC18" s="42">
        <v>75.300942058512732</v>
      </c>
      <c r="CD18" s="42">
        <v>91.975833572179226</v>
      </c>
      <c r="CE18" s="42">
        <v>283.37209802235589</v>
      </c>
    </row>
    <row r="19" spans="1:83">
      <c r="A19" s="2">
        <v>2028</v>
      </c>
      <c r="B19" s="41">
        <v>0.18702091002632237</v>
      </c>
      <c r="C19" s="41">
        <v>3.6937687150610403E-2</v>
      </c>
      <c r="D19" s="41">
        <v>8.1456635893199597E-2</v>
      </c>
      <c r="E19" s="41">
        <v>8.5384488897279537E-2</v>
      </c>
      <c r="F19" s="41">
        <v>4.1147060526317558E-2</v>
      </c>
      <c r="G19" s="41">
        <v>3.6558429133146955E-2</v>
      </c>
      <c r="H19" s="36"/>
      <c r="I19" s="2">
        <v>2028</v>
      </c>
      <c r="J19" s="39">
        <v>0.2531472803779985</v>
      </c>
      <c r="K19" s="41">
        <v>7.3763902730574246E-2</v>
      </c>
      <c r="L19" s="41">
        <v>0.11004619240454563</v>
      </c>
      <c r="M19" s="41">
        <v>0.19707050094783318</v>
      </c>
      <c r="N19" s="41">
        <v>4.9597152155441152E-2</v>
      </c>
      <c r="O19" s="41">
        <v>4.9544271510395393E-2</v>
      </c>
      <c r="Q19" s="2">
        <v>2023</v>
      </c>
      <c r="R19" s="46">
        <v>99.382999999999996</v>
      </c>
      <c r="S19" s="46">
        <v>198.68700000000001</v>
      </c>
      <c r="T19" s="46">
        <v>20.515000000000001</v>
      </c>
      <c r="U19" s="46">
        <v>1.2780821868730294</v>
      </c>
      <c r="V19" s="47">
        <v>7.8125652635340561</v>
      </c>
      <c r="W19" s="47">
        <v>6.1364287761536251E-3</v>
      </c>
      <c r="X19" s="37"/>
      <c r="Y19" s="2">
        <v>2023</v>
      </c>
      <c r="Z19" s="46">
        <v>99.382999999999996</v>
      </c>
      <c r="AA19" s="46">
        <v>198.68700000000001</v>
      </c>
      <c r="AB19" s="46">
        <v>20.515000000000001</v>
      </c>
      <c r="AC19" s="46">
        <v>1.2780821868730294</v>
      </c>
      <c r="AD19" s="47">
        <v>7.8125652635340561</v>
      </c>
      <c r="AE19" s="47">
        <v>6.1364287761536251E-3</v>
      </c>
      <c r="AF19" s="37"/>
      <c r="AG19" s="2">
        <v>2023</v>
      </c>
      <c r="AH19" s="46">
        <v>155.59615935798223</v>
      </c>
      <c r="AI19" s="46">
        <v>0</v>
      </c>
      <c r="AJ19" s="46">
        <v>0</v>
      </c>
      <c r="AK19" s="46">
        <v>0</v>
      </c>
      <c r="AL19" s="46">
        <v>0</v>
      </c>
      <c r="AM19" s="37"/>
      <c r="AN19" s="2">
        <v>2023</v>
      </c>
      <c r="AO19" s="46">
        <v>155.59615935798223</v>
      </c>
      <c r="AP19" s="46">
        <v>0</v>
      </c>
      <c r="AQ19" s="46">
        <v>0</v>
      </c>
      <c r="AR19" s="46">
        <v>0</v>
      </c>
      <c r="AS19" s="47"/>
      <c r="AU19" s="2">
        <v>2023</v>
      </c>
      <c r="AV19" s="46">
        <v>320.80358985382628</v>
      </c>
      <c r="AW19" s="46">
        <v>0</v>
      </c>
      <c r="AX19" s="46">
        <v>0</v>
      </c>
      <c r="AY19" s="37"/>
      <c r="AZ19" s="2">
        <v>2023</v>
      </c>
      <c r="BA19" s="46">
        <v>320.80358985382628</v>
      </c>
      <c r="BB19" s="46">
        <v>0</v>
      </c>
      <c r="BC19" s="46">
        <v>0</v>
      </c>
      <c r="BE19" s="2">
        <v>2023</v>
      </c>
      <c r="BF19" s="46">
        <v>100.62090379287284</v>
      </c>
      <c r="BG19" s="46">
        <v>6.014454953663896</v>
      </c>
      <c r="BH19" s="46">
        <v>0</v>
      </c>
      <c r="BI19" s="46">
        <v>0</v>
      </c>
      <c r="BJ19" s="46">
        <v>0</v>
      </c>
      <c r="BK19" s="37"/>
      <c r="BL19" s="2">
        <v>2023</v>
      </c>
      <c r="BM19" s="46">
        <v>100.62090379287284</v>
      </c>
      <c r="BN19" s="46">
        <v>6.014454953663896</v>
      </c>
      <c r="BO19" s="46">
        <v>0</v>
      </c>
      <c r="BP19" s="46">
        <v>0</v>
      </c>
      <c r="BQ19" s="46">
        <v>0</v>
      </c>
      <c r="BR19" s="37"/>
      <c r="BS19" s="2">
        <v>2023</v>
      </c>
      <c r="BT19" s="46">
        <v>327.69308129009363</v>
      </c>
      <c r="BU19" s="46">
        <v>155.59615935798223</v>
      </c>
      <c r="BV19" s="46">
        <v>76.930153724258275</v>
      </c>
      <c r="BW19" s="46">
        <v>106.63535874653674</v>
      </c>
      <c r="BX19" s="46">
        <v>320.80358985382628</v>
      </c>
      <c r="BZ19" s="2">
        <v>2023</v>
      </c>
      <c r="CA19" s="46">
        <v>327.69308129009363</v>
      </c>
      <c r="CB19" s="46">
        <v>155.59615935798223</v>
      </c>
      <c r="CC19" s="46">
        <v>76.930153724258275</v>
      </c>
      <c r="CD19" s="46">
        <v>106.63535874653674</v>
      </c>
      <c r="CE19" s="46">
        <v>320.80358985382628</v>
      </c>
    </row>
    <row r="20" spans="1:83">
      <c r="A20" s="1">
        <v>2029</v>
      </c>
      <c r="B20" s="39">
        <v>0.21173867375210398</v>
      </c>
      <c r="C20" s="39">
        <v>6.1862490011912054E-2</v>
      </c>
      <c r="D20" s="39">
        <v>0.1075261925323546</v>
      </c>
      <c r="E20" s="39">
        <v>0.10391986293818774</v>
      </c>
      <c r="F20" s="39">
        <v>6.1968133359036087E-2</v>
      </c>
      <c r="G20" s="39">
        <v>5.2939002665916314E-2</v>
      </c>
      <c r="H20" s="36"/>
      <c r="I20" s="1">
        <v>2029</v>
      </c>
      <c r="J20" s="39">
        <v>0.31441441224646499</v>
      </c>
      <c r="K20" s="39">
        <v>0.12502566259975295</v>
      </c>
      <c r="L20" s="39">
        <v>0.1487789300627689</v>
      </c>
      <c r="M20" s="39">
        <v>0.26515510675976856</v>
      </c>
      <c r="N20" s="39">
        <v>7.5176833410711671E-2</v>
      </c>
      <c r="O20" s="39">
        <v>7.3481034322562269E-2</v>
      </c>
      <c r="Q20" s="1">
        <v>2024</v>
      </c>
      <c r="R20" s="42">
        <v>106.501</v>
      </c>
      <c r="S20" s="42">
        <v>184.32499999999999</v>
      </c>
      <c r="T20" s="42">
        <v>28.909999999999997</v>
      </c>
      <c r="U20" s="42">
        <v>1.1901071223846373</v>
      </c>
      <c r="V20" s="43">
        <v>9.3575243351545829</v>
      </c>
      <c r="W20" s="43">
        <v>5.3683003725995991E-3</v>
      </c>
      <c r="X20" s="37"/>
      <c r="Y20" s="1">
        <v>2024</v>
      </c>
      <c r="Z20" s="42">
        <v>106.501</v>
      </c>
      <c r="AA20" s="42">
        <v>184.32499999999999</v>
      </c>
      <c r="AB20" s="42">
        <v>28.909999999999997</v>
      </c>
      <c r="AC20" s="42">
        <v>1.1901071223846373</v>
      </c>
      <c r="AD20" s="43">
        <v>9.3575243351545829</v>
      </c>
      <c r="AE20" s="43">
        <v>5.3683003725995991E-3</v>
      </c>
      <c r="AF20" s="37"/>
      <c r="AG20" s="1">
        <v>2024</v>
      </c>
      <c r="AH20" s="42">
        <v>167.1893570268463</v>
      </c>
      <c r="AI20" s="42">
        <v>0</v>
      </c>
      <c r="AJ20" s="42">
        <v>0</v>
      </c>
      <c r="AK20" s="42">
        <v>0</v>
      </c>
      <c r="AL20" s="42">
        <v>0</v>
      </c>
      <c r="AM20" s="37"/>
      <c r="AN20" s="1">
        <v>2024</v>
      </c>
      <c r="AO20" s="42">
        <v>167.1893570268463</v>
      </c>
      <c r="AP20" s="42">
        <v>0</v>
      </c>
      <c r="AQ20" s="42">
        <v>0</v>
      </c>
      <c r="AR20" s="42">
        <v>0</v>
      </c>
      <c r="AS20" s="43"/>
      <c r="AU20" s="1">
        <v>2024</v>
      </c>
      <c r="AV20" s="42">
        <v>333.86779879621668</v>
      </c>
      <c r="AW20" s="42">
        <v>0</v>
      </c>
      <c r="AX20" s="42">
        <v>0</v>
      </c>
      <c r="AY20" s="37"/>
      <c r="AZ20" s="1">
        <v>2024</v>
      </c>
      <c r="BA20" s="42">
        <v>333.86779879621668</v>
      </c>
      <c r="BB20" s="42">
        <v>0</v>
      </c>
      <c r="BC20" s="42">
        <v>0</v>
      </c>
      <c r="BE20" s="1">
        <v>2024</v>
      </c>
      <c r="BF20" s="42">
        <v>99.456243431737846</v>
      </c>
      <c r="BG20" s="42">
        <v>4.371166523359129</v>
      </c>
      <c r="BH20" s="42">
        <v>0</v>
      </c>
      <c r="BI20" s="42">
        <v>0</v>
      </c>
      <c r="BJ20" s="42">
        <v>0</v>
      </c>
      <c r="BK20" s="37"/>
      <c r="BL20" s="1">
        <v>2024</v>
      </c>
      <c r="BM20" s="42">
        <v>99.456243431737846</v>
      </c>
      <c r="BN20" s="42">
        <v>4.371166523359129</v>
      </c>
      <c r="BO20" s="42">
        <v>0</v>
      </c>
      <c r="BP20" s="42">
        <v>0</v>
      </c>
      <c r="BQ20" s="42">
        <v>0</v>
      </c>
      <c r="BR20" s="37"/>
      <c r="BS20" s="1">
        <v>2024</v>
      </c>
      <c r="BT20" s="42">
        <v>330.3115945797328</v>
      </c>
      <c r="BU20" s="42">
        <v>167.1893570268463</v>
      </c>
      <c r="BV20" s="42">
        <v>62.660074503847937</v>
      </c>
      <c r="BW20" s="42">
        <v>103.82740995509698</v>
      </c>
      <c r="BX20" s="42">
        <v>333.86779879621668</v>
      </c>
      <c r="BZ20" s="1">
        <v>2024</v>
      </c>
      <c r="CA20" s="42">
        <v>330.3115945797328</v>
      </c>
      <c r="CB20" s="42">
        <v>167.1893570268463</v>
      </c>
      <c r="CC20" s="42">
        <v>62.660074503847937</v>
      </c>
      <c r="CD20" s="42">
        <v>103.82740995509698</v>
      </c>
      <c r="CE20" s="42">
        <v>333.86779879621668</v>
      </c>
    </row>
    <row r="21" spans="1:83">
      <c r="A21" s="3">
        <v>2030</v>
      </c>
      <c r="B21" s="40">
        <v>0.23871617150845637</v>
      </c>
      <c r="C21" s="40">
        <v>9.7321727354298948E-2</v>
      </c>
      <c r="D21" s="40">
        <v>0.13895232097833315</v>
      </c>
      <c r="E21" s="40">
        <v>0.12751544197995268</v>
      </c>
      <c r="F21" s="40">
        <v>8.9316127836725351E-2</v>
      </c>
      <c r="G21" s="40">
        <v>7.4469937084282359E-2</v>
      </c>
      <c r="H21" s="36"/>
      <c r="I21" s="3">
        <v>2030</v>
      </c>
      <c r="J21" s="39">
        <v>0.37441941754985869</v>
      </c>
      <c r="K21" s="40">
        <v>0.19176102133395551</v>
      </c>
      <c r="L21" s="40">
        <v>0.19479724093350564</v>
      </c>
      <c r="M21" s="40">
        <v>0.33489038733997012</v>
      </c>
      <c r="N21" s="40">
        <v>0.10832934097400042</v>
      </c>
      <c r="O21" s="40">
        <v>0.10477601918334541</v>
      </c>
      <c r="Q21" s="3">
        <v>2025</v>
      </c>
      <c r="R21" s="44">
        <v>104.51337030691964</v>
      </c>
      <c r="S21" s="44">
        <v>183.91934817411865</v>
      </c>
      <c r="T21" s="44">
        <v>24.860891833397535</v>
      </c>
      <c r="U21" s="44">
        <v>1.3326376220606642</v>
      </c>
      <c r="V21" s="45">
        <v>13.529941401353994</v>
      </c>
      <c r="W21" s="45">
        <v>7.2054937500000008E-3</v>
      </c>
      <c r="X21" s="37"/>
      <c r="Y21" s="3">
        <v>2025</v>
      </c>
      <c r="Z21" s="44">
        <v>104.51337030691964</v>
      </c>
      <c r="AA21" s="44">
        <v>183.91934817411865</v>
      </c>
      <c r="AB21" s="44">
        <v>24.860891833397535</v>
      </c>
      <c r="AC21" s="44">
        <v>1.3326376220606642</v>
      </c>
      <c r="AD21" s="45">
        <v>13.529941401353994</v>
      </c>
      <c r="AE21" s="45">
        <v>7.2054937500000008E-3</v>
      </c>
      <c r="AF21" s="37"/>
      <c r="AG21" s="3">
        <v>2025</v>
      </c>
      <c r="AH21" s="44">
        <v>149.14599999999999</v>
      </c>
      <c r="AI21" s="44">
        <v>0</v>
      </c>
      <c r="AJ21" s="44">
        <v>0</v>
      </c>
      <c r="AK21" s="44">
        <v>7.5780836139616543E-3</v>
      </c>
      <c r="AL21" s="44">
        <v>0</v>
      </c>
      <c r="AM21" s="37"/>
      <c r="AN21" s="3">
        <v>2025</v>
      </c>
      <c r="AO21" s="44">
        <v>149.16499999999999</v>
      </c>
      <c r="AP21" s="44">
        <v>0</v>
      </c>
      <c r="AQ21" s="44">
        <v>0</v>
      </c>
      <c r="AR21" s="44">
        <v>1.6554533896725086E-5</v>
      </c>
      <c r="AS21" s="45">
        <v>0</v>
      </c>
      <c r="AU21" s="3">
        <v>2025</v>
      </c>
      <c r="AV21" s="44">
        <v>346.53912295786756</v>
      </c>
      <c r="AW21" s="44">
        <v>0</v>
      </c>
      <c r="AX21" s="44">
        <v>0</v>
      </c>
      <c r="AY21" s="37"/>
      <c r="AZ21" s="3">
        <v>2025</v>
      </c>
      <c r="BA21" s="44">
        <v>348.11908856405842</v>
      </c>
      <c r="BB21" s="44">
        <v>0</v>
      </c>
      <c r="BC21" s="44">
        <v>0</v>
      </c>
      <c r="BE21" s="3">
        <v>2025</v>
      </c>
      <c r="BF21" s="44">
        <v>103.943</v>
      </c>
      <c r="BG21" s="44">
        <v>4.3300714864958074</v>
      </c>
      <c r="BH21" s="44">
        <v>0</v>
      </c>
      <c r="BI21" s="44">
        <v>2.598902563750644E-3</v>
      </c>
      <c r="BJ21" s="44">
        <v>0</v>
      </c>
      <c r="BK21" s="37"/>
      <c r="BL21" s="3">
        <v>2025</v>
      </c>
      <c r="BM21" s="44">
        <v>104.633</v>
      </c>
      <c r="BN21" s="44">
        <v>4.3587474566050517</v>
      </c>
      <c r="BO21" s="44">
        <v>0</v>
      </c>
      <c r="BP21" s="44">
        <v>1.7856443228659092E-3</v>
      </c>
      <c r="BQ21" s="44">
        <v>0</v>
      </c>
      <c r="BR21" s="37"/>
      <c r="BS21" s="3">
        <v>2025</v>
      </c>
      <c r="BT21" s="44">
        <v>328.1633948316005</v>
      </c>
      <c r="BU21" s="44">
        <v>149.15357808361395</v>
      </c>
      <c r="BV21" s="44">
        <v>52.595294330639135</v>
      </c>
      <c r="BW21" s="44">
        <v>108.27307148649581</v>
      </c>
      <c r="BX21" s="44">
        <v>346.53912295786756</v>
      </c>
      <c r="BZ21" s="3">
        <v>2025</v>
      </c>
      <c r="CA21" s="44">
        <v>328.1633948316005</v>
      </c>
      <c r="CB21" s="44">
        <v>149.16499999999999</v>
      </c>
      <c r="CC21" s="44">
        <v>52.690643081274082</v>
      </c>
      <c r="CD21" s="44">
        <v>108.99353310092792</v>
      </c>
      <c r="CE21" s="44">
        <v>348.11908856405842</v>
      </c>
    </row>
    <row r="22" spans="1:83">
      <c r="A22" s="1">
        <v>2031</v>
      </c>
      <c r="B22" s="39">
        <v>0.26713494572044177</v>
      </c>
      <c r="C22" s="39">
        <v>0.13684773386576748</v>
      </c>
      <c r="D22" s="39">
        <v>0.17201264522634813</v>
      </c>
      <c r="E22" s="39">
        <v>0.15659115211616012</v>
      </c>
      <c r="F22" s="39">
        <v>0.12459749509615745</v>
      </c>
      <c r="G22" s="39">
        <v>0.10248145230736481</v>
      </c>
      <c r="H22" s="36"/>
      <c r="I22" s="1">
        <v>2031</v>
      </c>
      <c r="J22" s="39">
        <v>0.43028640060812312</v>
      </c>
      <c r="K22" s="39">
        <v>0.25352756050276065</v>
      </c>
      <c r="L22" s="39">
        <v>0.23989933308000055</v>
      </c>
      <c r="M22" s="39">
        <v>0.40427644241271798</v>
      </c>
      <c r="N22" s="39">
        <v>0.15023444814183068</v>
      </c>
      <c r="O22" s="39">
        <v>0.14473095303133565</v>
      </c>
      <c r="Q22" s="1">
        <v>2026</v>
      </c>
      <c r="R22" s="42">
        <v>103.70295925074053</v>
      </c>
      <c r="S22" s="42">
        <v>182.8098755382218</v>
      </c>
      <c r="T22" s="42">
        <v>24.699435405218612</v>
      </c>
      <c r="U22" s="42">
        <v>1.2770051629302743</v>
      </c>
      <c r="V22" s="43">
        <v>16.210905733521678</v>
      </c>
      <c r="W22" s="43">
        <v>8.0093040498183235E-2</v>
      </c>
      <c r="X22" s="37"/>
      <c r="Y22" s="1">
        <v>2026</v>
      </c>
      <c r="Z22" s="42">
        <v>101.17428773445702</v>
      </c>
      <c r="AA22" s="42">
        <v>179.2814035810112</v>
      </c>
      <c r="AB22" s="42">
        <v>28.656190581786639</v>
      </c>
      <c r="AC22" s="42">
        <v>1.2768171903014967</v>
      </c>
      <c r="AD22" s="43">
        <v>17.675267881444942</v>
      </c>
      <c r="AE22" s="43">
        <v>0.11764223279380734</v>
      </c>
      <c r="AF22" s="37"/>
      <c r="AG22" s="1">
        <v>2026</v>
      </c>
      <c r="AH22" s="42">
        <v>143.06100000000001</v>
      </c>
      <c r="AI22" s="42">
        <v>0</v>
      </c>
      <c r="AJ22" s="42">
        <v>0</v>
      </c>
      <c r="AK22" s="42">
        <v>9.9504642979900883E-3</v>
      </c>
      <c r="AL22" s="43">
        <v>0</v>
      </c>
      <c r="AM22" s="37"/>
      <c r="AN22" s="1">
        <v>2026</v>
      </c>
      <c r="AO22" s="42">
        <v>143.08600000000001</v>
      </c>
      <c r="AP22" s="42">
        <v>0</v>
      </c>
      <c r="AQ22" s="42">
        <v>0</v>
      </c>
      <c r="AR22" s="42">
        <v>4.0119763508224316E-5</v>
      </c>
      <c r="AS22" s="43">
        <v>0</v>
      </c>
      <c r="AU22" s="1">
        <v>2026</v>
      </c>
      <c r="AV22" s="42">
        <v>359.6001719690455</v>
      </c>
      <c r="AW22" s="42">
        <v>0</v>
      </c>
      <c r="AX22" s="42">
        <v>0</v>
      </c>
      <c r="AY22" s="37"/>
      <c r="AZ22" s="1">
        <v>2026</v>
      </c>
      <c r="BA22" s="42">
        <v>367.18400687876181</v>
      </c>
      <c r="BB22" s="42">
        <v>0</v>
      </c>
      <c r="BC22" s="42">
        <v>0</v>
      </c>
      <c r="BE22" s="1">
        <v>2026</v>
      </c>
      <c r="BF22" s="42">
        <v>107.224</v>
      </c>
      <c r="BG22" s="42">
        <v>4.2342118149877637</v>
      </c>
      <c r="BH22" s="42">
        <v>0</v>
      </c>
      <c r="BI22" s="42">
        <v>4.4844220817735793E-3</v>
      </c>
      <c r="BJ22" s="42">
        <v>0</v>
      </c>
      <c r="BK22" s="37"/>
      <c r="BL22" s="1">
        <v>2026</v>
      </c>
      <c r="BM22" s="42">
        <v>109.099</v>
      </c>
      <c r="BN22" s="42">
        <v>4.3081548521980277</v>
      </c>
      <c r="BO22" s="42">
        <v>0</v>
      </c>
      <c r="BP22" s="42">
        <v>3.3623506161465479E-3</v>
      </c>
      <c r="BQ22" s="42">
        <v>0</v>
      </c>
      <c r="BR22" s="37"/>
      <c r="BS22" s="1">
        <v>2026</v>
      </c>
      <c r="BT22" s="42">
        <v>328.78027413113102</v>
      </c>
      <c r="BU22" s="42">
        <v>143.07095046429799</v>
      </c>
      <c r="BV22" s="42">
        <v>51.480097313639099</v>
      </c>
      <c r="BW22" s="42">
        <v>111.45821181498776</v>
      </c>
      <c r="BX22" s="42">
        <v>359.6001719690455</v>
      </c>
      <c r="BZ22" s="1">
        <v>2026</v>
      </c>
      <c r="CA22" s="42">
        <v>328.18160920179508</v>
      </c>
      <c r="CB22" s="42">
        <v>143.08600000000001</v>
      </c>
      <c r="CC22" s="42">
        <v>71.136226024954041</v>
      </c>
      <c r="CD22" s="42">
        <v>113.41051720281418</v>
      </c>
      <c r="CE22" s="42">
        <v>367.18400687876181</v>
      </c>
    </row>
    <row r="23" spans="1:83">
      <c r="A23" s="3">
        <v>2032</v>
      </c>
      <c r="B23" s="40">
        <v>0.29614292385582514</v>
      </c>
      <c r="C23" s="40">
        <v>0.18569292545892663</v>
      </c>
      <c r="D23" s="40">
        <v>0.20970386359693516</v>
      </c>
      <c r="E23" s="40">
        <v>0.19026456256210186</v>
      </c>
      <c r="F23" s="40">
        <v>0.16516461786792436</v>
      </c>
      <c r="G23" s="40">
        <v>0.1357307663554177</v>
      </c>
      <c r="H23" s="36"/>
      <c r="I23" s="3">
        <v>2032</v>
      </c>
      <c r="J23" s="39">
        <v>0.48317950426651135</v>
      </c>
      <c r="K23" s="40">
        <v>0.32129805364296271</v>
      </c>
      <c r="L23" s="40">
        <v>0.29040580330765892</v>
      </c>
      <c r="M23" s="40">
        <v>0.4716435340204379</v>
      </c>
      <c r="N23" s="40">
        <v>0.19724625577584018</v>
      </c>
      <c r="O23" s="40">
        <v>0.19079241716180079</v>
      </c>
      <c r="Q23" s="3">
        <v>2027</v>
      </c>
      <c r="R23" s="44">
        <v>102.69701908955837</v>
      </c>
      <c r="S23" s="44">
        <v>180.72963170334182</v>
      </c>
      <c r="T23" s="44">
        <v>24.429488057508305</v>
      </c>
      <c r="U23" s="44">
        <v>1.2163051879292892</v>
      </c>
      <c r="V23" s="45">
        <v>19.381591214087504</v>
      </c>
      <c r="W23" s="45">
        <v>0.17334841163108339</v>
      </c>
      <c r="X23" s="37"/>
      <c r="Y23" s="3">
        <v>2027</v>
      </c>
      <c r="Z23" s="44">
        <v>97.559840350176728</v>
      </c>
      <c r="AA23" s="44">
        <v>173.28338094981098</v>
      </c>
      <c r="AB23" s="44">
        <v>32.25192430388104</v>
      </c>
      <c r="AC23" s="44">
        <v>1.215747814218276</v>
      </c>
      <c r="AD23" s="45">
        <v>22.548984909434736</v>
      </c>
      <c r="AE23" s="45">
        <v>0.25600898075669865</v>
      </c>
      <c r="AF23" s="37"/>
      <c r="AG23" s="3">
        <v>2027</v>
      </c>
      <c r="AH23" s="44">
        <v>138.78700000000001</v>
      </c>
      <c r="AI23" s="44">
        <v>0</v>
      </c>
      <c r="AJ23" s="44">
        <v>0</v>
      </c>
      <c r="AK23" s="44">
        <v>1.3037349715441618E-2</v>
      </c>
      <c r="AL23" s="45">
        <v>0</v>
      </c>
      <c r="AM23" s="37"/>
      <c r="AN23" s="3">
        <v>2027</v>
      </c>
      <c r="AO23" s="44">
        <v>138.81899999999999</v>
      </c>
      <c r="AP23" s="44">
        <v>0</v>
      </c>
      <c r="AQ23" s="44">
        <v>0</v>
      </c>
      <c r="AR23" s="44">
        <v>9.7025764705627095E-5</v>
      </c>
      <c r="AS23" s="45">
        <v>0</v>
      </c>
      <c r="AU23" s="3">
        <v>2027</v>
      </c>
      <c r="AV23" s="44">
        <v>364.89822785898531</v>
      </c>
      <c r="AW23" s="44">
        <v>7.4470000000000001</v>
      </c>
      <c r="AX23" s="44">
        <v>0</v>
      </c>
      <c r="AY23" s="37"/>
      <c r="AZ23" s="3">
        <v>2027</v>
      </c>
      <c r="BA23" s="44">
        <v>376.87262854686156</v>
      </c>
      <c r="BB23" s="44">
        <v>7.6909999999999998</v>
      </c>
      <c r="BC23" s="44">
        <v>0</v>
      </c>
      <c r="BE23" s="3">
        <v>2027</v>
      </c>
      <c r="BF23" s="44">
        <v>110.405</v>
      </c>
      <c r="BG23" s="44">
        <v>4.1334157800537721</v>
      </c>
      <c r="BH23" s="44">
        <v>0</v>
      </c>
      <c r="BI23" s="44">
        <v>7.2403775722062981E-3</v>
      </c>
      <c r="BJ23" s="44">
        <v>0</v>
      </c>
      <c r="BK23" s="37"/>
      <c r="BL23" s="3">
        <v>2027</v>
      </c>
      <c r="BM23" s="44">
        <v>113.569</v>
      </c>
      <c r="BN23" s="44">
        <v>4.2517246395901944</v>
      </c>
      <c r="BO23" s="44">
        <v>0</v>
      </c>
      <c r="BP23" s="44">
        <v>5.9249602413138968E-3</v>
      </c>
      <c r="BQ23" s="44">
        <v>0</v>
      </c>
      <c r="BR23" s="37"/>
      <c r="BS23" s="3">
        <v>2027</v>
      </c>
      <c r="BT23" s="44">
        <v>328.62738366405637</v>
      </c>
      <c r="BU23" s="44">
        <v>138.80003734971544</v>
      </c>
      <c r="BV23" s="44">
        <v>51.005506673548986</v>
      </c>
      <c r="BW23" s="44">
        <v>114.53841578005377</v>
      </c>
      <c r="BX23" s="44">
        <v>372.34522785898531</v>
      </c>
      <c r="BZ23" s="3">
        <v>2027</v>
      </c>
      <c r="CA23" s="44">
        <v>327.11588730827845</v>
      </c>
      <c r="CB23" s="44">
        <v>138.81899999999999</v>
      </c>
      <c r="CC23" s="44">
        <v>71.100645957335743</v>
      </c>
      <c r="CD23" s="44">
        <v>117.82664959983151</v>
      </c>
      <c r="CE23" s="44">
        <v>384.56362854686154</v>
      </c>
    </row>
    <row r="24" spans="1:83">
      <c r="A24" s="1">
        <v>2033</v>
      </c>
      <c r="B24" s="39">
        <v>0.32579995916391274</v>
      </c>
      <c r="C24" s="39">
        <v>0.24248414959689846</v>
      </c>
      <c r="D24" s="39">
        <v>0.25363873444577245</v>
      </c>
      <c r="E24" s="39">
        <v>0.22863850702626765</v>
      </c>
      <c r="F24" s="39">
        <v>0.21088681278675508</v>
      </c>
      <c r="G24" s="39">
        <v>0.1746416587919141</v>
      </c>
      <c r="H24" s="36"/>
      <c r="I24" s="1">
        <v>2033</v>
      </c>
      <c r="J24" s="39">
        <v>0.53341633499766705</v>
      </c>
      <c r="K24" s="39">
        <v>0.39221206525229302</v>
      </c>
      <c r="L24" s="39">
        <v>0.34739596950791796</v>
      </c>
      <c r="M24" s="39">
        <v>0.53743780917066919</v>
      </c>
      <c r="N24" s="39">
        <v>0.24884449069509459</v>
      </c>
      <c r="O24" s="39">
        <v>0.24273559166201647</v>
      </c>
      <c r="Q24" s="1">
        <v>2028</v>
      </c>
      <c r="R24" s="42">
        <v>101.29903586790623</v>
      </c>
      <c r="S24" s="42">
        <v>177.50155531419793</v>
      </c>
      <c r="T24" s="42">
        <v>24.020994783690465</v>
      </c>
      <c r="U24" s="42">
        <v>1.1464825071525295</v>
      </c>
      <c r="V24" s="43">
        <v>23.125474775889806</v>
      </c>
      <c r="W24" s="43">
        <v>0.29453754460941295</v>
      </c>
      <c r="X24" s="37"/>
      <c r="Y24" s="1">
        <v>2028</v>
      </c>
      <c r="Z24" s="42">
        <v>86.158739295128612</v>
      </c>
      <c r="AA24" s="42">
        <v>163.95549546854892</v>
      </c>
      <c r="AB24" s="42">
        <v>34.330769604752007</v>
      </c>
      <c r="AC24" s="42">
        <v>1.1454020173917669</v>
      </c>
      <c r="AD24" s="43">
        <v>31.357534060883626</v>
      </c>
      <c r="AE24" s="43">
        <v>0.43879054614295887</v>
      </c>
      <c r="AF24" s="37"/>
      <c r="AG24" s="1">
        <v>2028</v>
      </c>
      <c r="AH24" s="42">
        <v>136.42599999999999</v>
      </c>
      <c r="AI24" s="42">
        <v>0</v>
      </c>
      <c r="AJ24" s="42">
        <v>0</v>
      </c>
      <c r="AK24" s="42">
        <v>1.7220196680713628E-2</v>
      </c>
      <c r="AL24" s="43">
        <v>0</v>
      </c>
      <c r="AM24" s="37"/>
      <c r="AN24" s="1">
        <v>2028</v>
      </c>
      <c r="AO24" s="42">
        <v>128.28100000000001</v>
      </c>
      <c r="AP24" s="42">
        <v>0</v>
      </c>
      <c r="AQ24" s="42">
        <v>8.1880000000000006</v>
      </c>
      <c r="AR24" s="42">
        <v>2.3656569876816339E-4</v>
      </c>
      <c r="AS24" s="43">
        <v>0</v>
      </c>
      <c r="AU24" s="1">
        <v>2028</v>
      </c>
      <c r="AV24" s="42">
        <v>376.97595958727425</v>
      </c>
      <c r="AW24" s="42">
        <v>7.6929999999999996</v>
      </c>
      <c r="AX24" s="42">
        <v>0</v>
      </c>
      <c r="AY24" s="37"/>
      <c r="AZ24" s="1">
        <v>2028</v>
      </c>
      <c r="BA24" s="42">
        <v>393.69758813413574</v>
      </c>
      <c r="BB24" s="42">
        <v>8.0350000000000001</v>
      </c>
      <c r="BC24" s="42">
        <v>0</v>
      </c>
      <c r="BE24" s="1">
        <v>2028</v>
      </c>
      <c r="BF24" s="42">
        <v>113.485</v>
      </c>
      <c r="BG24" s="42">
        <v>4.0286015248082228</v>
      </c>
      <c r="BH24" s="42">
        <v>0</v>
      </c>
      <c r="BI24" s="42">
        <v>1.1201606918940959E-2</v>
      </c>
      <c r="BJ24" s="42">
        <v>0</v>
      </c>
      <c r="BK24" s="37"/>
      <c r="BL24" s="1">
        <v>2028</v>
      </c>
      <c r="BM24" s="42">
        <v>117.843</v>
      </c>
      <c r="BN24" s="42">
        <v>4.183142472577674</v>
      </c>
      <c r="BO24" s="42">
        <v>0</v>
      </c>
      <c r="BP24" s="42">
        <v>9.9884629464407747E-3</v>
      </c>
      <c r="BQ24" s="42">
        <v>0</v>
      </c>
      <c r="BR24" s="37"/>
      <c r="BS24" s="1">
        <v>2028</v>
      </c>
      <c r="BT24" s="42">
        <v>327.38808079344636</v>
      </c>
      <c r="BU24" s="42">
        <v>136.4432201966807</v>
      </c>
      <c r="BV24" s="42">
        <v>51.153134883336371</v>
      </c>
      <c r="BW24" s="42">
        <v>117.51360152480822</v>
      </c>
      <c r="BX24" s="42">
        <v>384.66895958727423</v>
      </c>
      <c r="BZ24" s="1">
        <v>2028</v>
      </c>
      <c r="CA24" s="42">
        <v>317.3867309928479</v>
      </c>
      <c r="CB24" s="42">
        <v>128.28100000000001</v>
      </c>
      <c r="CC24" s="42">
        <v>72.410363221579246</v>
      </c>
      <c r="CD24" s="42">
        <v>122.03613093552411</v>
      </c>
      <c r="CE24" s="42">
        <v>401.73258813413577</v>
      </c>
    </row>
    <row r="25" spans="1:83">
      <c r="A25" s="3">
        <v>2034</v>
      </c>
      <c r="B25" s="40">
        <v>0.35599379242748941</v>
      </c>
      <c r="C25" s="40">
        <v>0.3051773340645807</v>
      </c>
      <c r="D25" s="40">
        <v>0.30330491053800046</v>
      </c>
      <c r="E25" s="40">
        <v>0.27140887850605305</v>
      </c>
      <c r="F25" s="40">
        <v>0.26106930676624407</v>
      </c>
      <c r="G25" s="40">
        <v>0.21914853074520768</v>
      </c>
      <c r="H25" s="36"/>
      <c r="I25" s="3">
        <v>2034</v>
      </c>
      <c r="J25" s="39">
        <v>0.58108597187138145</v>
      </c>
      <c r="K25" s="40">
        <v>0.46433991748584486</v>
      </c>
      <c r="L25" s="40">
        <v>0.40971110358344298</v>
      </c>
      <c r="M25" s="40">
        <v>0.60163847269029358</v>
      </c>
      <c r="N25" s="40">
        <v>0.30402150638158254</v>
      </c>
      <c r="O25" s="40">
        <v>0.29972536253442184</v>
      </c>
      <c r="Q25" s="3">
        <v>2029</v>
      </c>
      <c r="R25" s="44">
        <v>99.302546905453696</v>
      </c>
      <c r="S25" s="44">
        <v>173.13910848476129</v>
      </c>
      <c r="T25" s="44">
        <v>23.46210853267312</v>
      </c>
      <c r="U25" s="44">
        <v>1.0737077507090189</v>
      </c>
      <c r="V25" s="45">
        <v>27.535833503920088</v>
      </c>
      <c r="W25" s="45">
        <v>0.45158782205339998</v>
      </c>
      <c r="X25" s="37"/>
      <c r="Y25" s="3">
        <v>2029</v>
      </c>
      <c r="Z25" s="44">
        <v>74.98171451103839</v>
      </c>
      <c r="AA25" s="44">
        <v>153.73326306330819</v>
      </c>
      <c r="AB25" s="44">
        <v>35.763620134565528</v>
      </c>
      <c r="AC25" s="44">
        <v>1.0719370681048128</v>
      </c>
      <c r="AD25" s="45">
        <v>41.221555358313211</v>
      </c>
      <c r="AE25" s="45">
        <v>0.67570407757620621</v>
      </c>
      <c r="AF25" s="37"/>
      <c r="AG25" s="3">
        <v>2029</v>
      </c>
      <c r="AH25" s="44">
        <v>137.85300000000001</v>
      </c>
      <c r="AI25" s="44">
        <v>0</v>
      </c>
      <c r="AJ25" s="44">
        <v>0</v>
      </c>
      <c r="AK25" s="44">
        <v>2.3505589185643001E-2</v>
      </c>
      <c r="AL25" s="45">
        <v>0</v>
      </c>
      <c r="AM25" s="37"/>
      <c r="AN25" s="3">
        <v>2029</v>
      </c>
      <c r="AO25" s="44">
        <v>126.877</v>
      </c>
      <c r="AP25" s="44">
        <v>0</v>
      </c>
      <c r="AQ25" s="44">
        <v>11.032999999999999</v>
      </c>
      <c r="AR25" s="44">
        <v>5.9613251925928962E-4</v>
      </c>
      <c r="AS25" s="45">
        <v>0</v>
      </c>
      <c r="AU25" s="3">
        <v>2029</v>
      </c>
      <c r="AV25" s="44">
        <v>388.84602923473773</v>
      </c>
      <c r="AW25" s="44">
        <v>7.9359999999999999</v>
      </c>
      <c r="AX25" s="44">
        <v>0</v>
      </c>
      <c r="AY25" s="37"/>
      <c r="AZ25" s="3">
        <v>2029</v>
      </c>
      <c r="BA25" s="44">
        <v>410.11022355975922</v>
      </c>
      <c r="BB25" s="44">
        <v>8.3699999999999992</v>
      </c>
      <c r="BC25" s="44">
        <v>0</v>
      </c>
      <c r="BE25" s="3">
        <v>2029</v>
      </c>
      <c r="BF25" s="44">
        <v>116.462</v>
      </c>
      <c r="BG25" s="44">
        <v>3.9205984760829802</v>
      </c>
      <c r="BH25" s="44">
        <v>0</v>
      </c>
      <c r="BI25" s="44">
        <v>1.6817940011202234E-2</v>
      </c>
      <c r="BJ25" s="44">
        <v>0</v>
      </c>
      <c r="BK25" s="37"/>
      <c r="BL25" s="3">
        <v>2029</v>
      </c>
      <c r="BM25" s="44">
        <v>122.01600000000001</v>
      </c>
      <c r="BN25" s="44">
        <v>4.1074525311133172</v>
      </c>
      <c r="BO25" s="44">
        <v>0</v>
      </c>
      <c r="BP25" s="44">
        <v>1.6330047940190457E-2</v>
      </c>
      <c r="BQ25" s="44">
        <v>0</v>
      </c>
      <c r="BR25" s="37"/>
      <c r="BS25" s="3">
        <v>2029</v>
      </c>
      <c r="BT25" s="44">
        <v>324.96489299957057</v>
      </c>
      <c r="BU25" s="44">
        <v>137.87650558918565</v>
      </c>
      <c r="BV25" s="44">
        <v>51.062468028982558</v>
      </c>
      <c r="BW25" s="44">
        <v>120.38259847608299</v>
      </c>
      <c r="BX25" s="44">
        <v>396.78202923473771</v>
      </c>
      <c r="BZ25" s="3">
        <v>2029</v>
      </c>
      <c r="CA25" s="44">
        <v>307.44779421290627</v>
      </c>
      <c r="CB25" s="44">
        <v>126.877</v>
      </c>
      <c r="CC25" s="44">
        <v>73.59490828301378</v>
      </c>
      <c r="CD25" s="44">
        <v>126.1397825790535</v>
      </c>
      <c r="CE25" s="44">
        <v>418.48022355975922</v>
      </c>
    </row>
    <row r="26" spans="1:83">
      <c r="A26" s="1">
        <v>2035</v>
      </c>
      <c r="B26" s="39">
        <v>0.40353374293228178</v>
      </c>
      <c r="C26" s="39">
        <v>0.3718287794341808</v>
      </c>
      <c r="D26" s="39">
        <v>0.35813165211819659</v>
      </c>
      <c r="E26" s="39">
        <v>0.34170808624740007</v>
      </c>
      <c r="F26" s="39">
        <v>0.31425299566961584</v>
      </c>
      <c r="G26" s="39">
        <v>0.26829721864909134</v>
      </c>
      <c r="H26" s="36"/>
      <c r="I26" s="1">
        <v>2035</v>
      </c>
      <c r="J26" s="39">
        <v>0.626870979297113</v>
      </c>
      <c r="K26" s="39">
        <v>0.53817613049847313</v>
      </c>
      <c r="L26" s="39">
        <v>0.49833134346017133</v>
      </c>
      <c r="M26" s="39">
        <v>0.66343808156093109</v>
      </c>
      <c r="N26" s="39">
        <v>0.37063590857691142</v>
      </c>
      <c r="O26" s="39">
        <v>0.37656268767386059</v>
      </c>
      <c r="Q26" s="1">
        <v>2030</v>
      </c>
      <c r="R26" s="42">
        <v>96.685778956838519</v>
      </c>
      <c r="S26" s="42">
        <v>167.82644559197416</v>
      </c>
      <c r="T26" s="42">
        <v>22.769652593084402</v>
      </c>
      <c r="U26" s="42">
        <v>0.99612650937920699</v>
      </c>
      <c r="V26" s="43">
        <v>32.721342976230069</v>
      </c>
      <c r="W26" s="43">
        <v>0.65647969322876132</v>
      </c>
      <c r="X26" s="37"/>
      <c r="Y26" s="1">
        <v>2030</v>
      </c>
      <c r="Z26" s="42">
        <v>64.113627032533941</v>
      </c>
      <c r="AA26" s="42">
        <v>142.84098248034914</v>
      </c>
      <c r="AB26" s="42">
        <v>36.52140167874407</v>
      </c>
      <c r="AC26" s="42">
        <v>0.99333088913482193</v>
      </c>
      <c r="AD26" s="43">
        <v>52.237538113105479</v>
      </c>
      <c r="AE26" s="43">
        <v>0.98232282147059746</v>
      </c>
      <c r="AF26" s="37"/>
      <c r="AG26" s="1">
        <v>2030</v>
      </c>
      <c r="AH26" s="42">
        <v>139.202</v>
      </c>
      <c r="AI26" s="42">
        <v>0</v>
      </c>
      <c r="AJ26" s="42">
        <v>0</v>
      </c>
      <c r="AK26" s="42">
        <v>3.2412100736789837E-2</v>
      </c>
      <c r="AL26" s="43">
        <v>0</v>
      </c>
      <c r="AM26" s="37"/>
      <c r="AN26" s="1">
        <v>2030</v>
      </c>
      <c r="AO26" s="42">
        <v>125.6</v>
      </c>
      <c r="AP26" s="42">
        <v>0</v>
      </c>
      <c r="AQ26" s="42">
        <v>13.955</v>
      </c>
      <c r="AR26" s="42">
        <v>1.5177025224343188E-3</v>
      </c>
      <c r="AS26" s="43">
        <v>0</v>
      </c>
      <c r="AU26" s="1">
        <v>2030</v>
      </c>
      <c r="AV26" s="42">
        <v>384.16322355975916</v>
      </c>
      <c r="AW26" s="42">
        <v>19.617000000000001</v>
      </c>
      <c r="AX26" s="42">
        <v>4.9042132416165085</v>
      </c>
      <c r="AY26" s="37"/>
      <c r="AZ26" s="1">
        <v>2030</v>
      </c>
      <c r="BA26" s="42">
        <v>408.81692347377469</v>
      </c>
      <c r="BB26" s="42">
        <v>20.876000000000001</v>
      </c>
      <c r="BC26" s="42">
        <v>5.2189423903697323</v>
      </c>
      <c r="BE26" s="1">
        <v>2030</v>
      </c>
      <c r="BF26" s="42">
        <v>119.333</v>
      </c>
      <c r="BG26" s="42">
        <v>3.8101543828418341</v>
      </c>
      <c r="BH26" s="42">
        <v>0</v>
      </c>
      <c r="BI26" s="42">
        <v>2.4689978026177516E-2</v>
      </c>
      <c r="BJ26" s="42">
        <v>0</v>
      </c>
      <c r="BK26" s="37"/>
      <c r="BL26" s="1">
        <v>2030</v>
      </c>
      <c r="BM26" s="42">
        <v>126.084</v>
      </c>
      <c r="BN26" s="42">
        <v>4.0257038820375453</v>
      </c>
      <c r="BO26" s="42">
        <v>0</v>
      </c>
      <c r="BP26" s="42">
        <v>2.6086748829655115E-2</v>
      </c>
      <c r="BQ26" s="42">
        <v>0</v>
      </c>
      <c r="BR26" s="37"/>
      <c r="BS26" s="1">
        <v>2030</v>
      </c>
      <c r="BT26" s="42">
        <v>321.65582632073517</v>
      </c>
      <c r="BU26" s="42">
        <v>139.23441210073679</v>
      </c>
      <c r="BV26" s="42">
        <v>50.330189328945096</v>
      </c>
      <c r="BW26" s="42">
        <v>123.14315438284183</v>
      </c>
      <c r="BX26" s="42">
        <v>408.68443680137568</v>
      </c>
      <c r="BZ26" s="1">
        <v>2030</v>
      </c>
      <c r="CA26" s="42">
        <v>297.68920301533802</v>
      </c>
      <c r="CB26" s="42">
        <v>125.6</v>
      </c>
      <c r="CC26" s="42">
        <v>73.519776187259652</v>
      </c>
      <c r="CD26" s="42">
        <v>130.13579063086718</v>
      </c>
      <c r="CE26" s="42">
        <v>434.91186586414437</v>
      </c>
    </row>
    <row r="27" spans="1:83">
      <c r="A27" s="2">
        <v>2036</v>
      </c>
      <c r="B27" s="41">
        <v>0.44945569408332603</v>
      </c>
      <c r="C27" s="41">
        <v>0.43962442675595503</v>
      </c>
      <c r="D27" s="41">
        <v>0.41666258131867817</v>
      </c>
      <c r="E27" s="41">
        <v>0.40966343882821749</v>
      </c>
      <c r="F27" s="41">
        <v>0.36955704507120618</v>
      </c>
      <c r="G27" s="41">
        <v>0.32153192945188569</v>
      </c>
      <c r="H27" s="36"/>
      <c r="I27" s="2">
        <v>2036</v>
      </c>
      <c r="J27" s="41">
        <v>0.67041079663225001</v>
      </c>
      <c r="K27" s="41">
        <v>0.60794362438595795</v>
      </c>
      <c r="L27" s="41">
        <v>0.58408943628943066</v>
      </c>
      <c r="M27" s="41">
        <v>0.72323861962135605</v>
      </c>
      <c r="N27" s="41">
        <v>0.43532513065975975</v>
      </c>
      <c r="O27" s="41">
        <v>0.45112929487216535</v>
      </c>
      <c r="Q27" s="2">
        <v>2031</v>
      </c>
      <c r="R27" s="46">
        <v>93.329956414804059</v>
      </c>
      <c r="S27" s="46">
        <v>162.89425840222609</v>
      </c>
      <c r="T27" s="46">
        <v>22.06765242117913</v>
      </c>
      <c r="U27" s="46">
        <v>0.92216308503755307</v>
      </c>
      <c r="V27" s="47">
        <v>37.676700632648618</v>
      </c>
      <c r="W27" s="47">
        <v>0.89961739320604794</v>
      </c>
      <c r="X27" s="37"/>
      <c r="Y27" s="2">
        <v>2031</v>
      </c>
      <c r="Z27" s="46">
        <v>55.876072519728027</v>
      </c>
      <c r="AA27" s="46">
        <v>134.67181820316966</v>
      </c>
      <c r="AB27" s="46">
        <v>33.626098362864298</v>
      </c>
      <c r="AC27" s="46">
        <v>0.91823861340078872</v>
      </c>
      <c r="AD27" s="47">
        <v>61.432381346313747</v>
      </c>
      <c r="AE27" s="47">
        <v>1.3247666223686081</v>
      </c>
      <c r="AF27" s="37"/>
      <c r="AG27" s="2">
        <v>2031</v>
      </c>
      <c r="AH27" s="46">
        <v>139.78700000000001</v>
      </c>
      <c r="AI27" s="46">
        <v>0</v>
      </c>
      <c r="AJ27" s="46">
        <v>0.51605294194184215</v>
      </c>
      <c r="AK27" s="46">
        <v>4.4489029006392018E-2</v>
      </c>
      <c r="AL27" s="47">
        <v>0</v>
      </c>
      <c r="AM27" s="37"/>
      <c r="AN27" s="2">
        <v>2031</v>
      </c>
      <c r="AO27" s="46">
        <v>126.33799999999999</v>
      </c>
      <c r="AP27" s="46">
        <v>0</v>
      </c>
      <c r="AQ27" s="46">
        <v>14.349161682697432</v>
      </c>
      <c r="AR27" s="46">
        <v>3.846709343316873E-3</v>
      </c>
      <c r="AS27" s="47">
        <v>0</v>
      </c>
      <c r="AU27" s="2">
        <v>2031</v>
      </c>
      <c r="AV27" s="46">
        <v>389.11357695614782</v>
      </c>
      <c r="AW27" s="46">
        <v>19.87</v>
      </c>
      <c r="AX27" s="46">
        <v>4.9674118658641433</v>
      </c>
      <c r="AY27" s="37"/>
      <c r="AZ27" s="2">
        <v>2031</v>
      </c>
      <c r="BA27" s="46">
        <v>414.55981341358552</v>
      </c>
      <c r="BB27" s="46">
        <v>21.169</v>
      </c>
      <c r="BC27" s="46">
        <v>5.2922527944969886</v>
      </c>
      <c r="BE27" s="2">
        <v>2031</v>
      </c>
      <c r="BF27" s="46">
        <v>118.441</v>
      </c>
      <c r="BG27" s="46">
        <v>3.6316920768900904</v>
      </c>
      <c r="BH27" s="46">
        <v>1.4770000000000001</v>
      </c>
      <c r="BI27" s="46">
        <v>3.1090306071040043E-2</v>
      </c>
      <c r="BJ27" s="46">
        <v>0</v>
      </c>
      <c r="BK27" s="37"/>
      <c r="BL27" s="2">
        <v>2031</v>
      </c>
      <c r="BM27" s="46">
        <v>124.99</v>
      </c>
      <c r="BN27" s="46">
        <v>3.8364641011260163</v>
      </c>
      <c r="BO27" s="46">
        <v>1.6830000000000001</v>
      </c>
      <c r="BP27" s="46">
        <v>3.5422081881883533E-2</v>
      </c>
      <c r="BQ27" s="46">
        <v>0</v>
      </c>
      <c r="BR27" s="37"/>
      <c r="BS27" s="2">
        <v>2031</v>
      </c>
      <c r="BT27" s="46">
        <v>317.79034834910141</v>
      </c>
      <c r="BU27" s="46">
        <v>140.34754197094824</v>
      </c>
      <c r="BV27" s="46">
        <v>50.17373315625909</v>
      </c>
      <c r="BW27" s="46">
        <v>122.07269207689009</v>
      </c>
      <c r="BX27" s="46">
        <v>413.95098882201199</v>
      </c>
      <c r="BZ27" s="2">
        <v>2031</v>
      </c>
      <c r="CA27" s="46">
        <v>287.84937566784515</v>
      </c>
      <c r="CB27" s="46">
        <v>126.33799999999999</v>
      </c>
      <c r="CC27" s="46">
        <v>73.387580390542595</v>
      </c>
      <c r="CD27" s="46">
        <v>130.54488618300789</v>
      </c>
      <c r="CE27" s="46">
        <v>441.02106620808252</v>
      </c>
    </row>
    <row r="28" spans="1:83">
      <c r="A28" s="1">
        <v>2037</v>
      </c>
      <c r="B28" s="39">
        <v>0.49369609903387018</v>
      </c>
      <c r="C28" s="39">
        <v>0.50627775500734173</v>
      </c>
      <c r="D28" s="39">
        <v>0.478841835230777</v>
      </c>
      <c r="E28" s="39">
        <v>0.47523786023118436</v>
      </c>
      <c r="F28" s="39">
        <v>0.42585470726122204</v>
      </c>
      <c r="G28" s="39">
        <v>0.37795117656707816</v>
      </c>
      <c r="H28" s="36"/>
      <c r="I28" s="1">
        <v>2037</v>
      </c>
      <c r="J28" s="39">
        <v>0.71165734866152286</v>
      </c>
      <c r="K28" s="39">
        <v>0.67611609397855199</v>
      </c>
      <c r="L28" s="39">
        <v>0.66777314166341939</v>
      </c>
      <c r="M28" s="39">
        <v>0.78103544206390196</v>
      </c>
      <c r="N28" s="39">
        <v>0.49791164472322996</v>
      </c>
      <c r="O28" s="39">
        <v>0.52342699723674069</v>
      </c>
      <c r="Q28" s="1">
        <v>2032</v>
      </c>
      <c r="R28" s="42">
        <v>89.564936802647338</v>
      </c>
      <c r="S28" s="42">
        <v>157.05856810294321</v>
      </c>
      <c r="T28" s="42">
        <v>21.250175836957609</v>
      </c>
      <c r="U28" s="42">
        <v>0.84460425746173717</v>
      </c>
      <c r="V28" s="43">
        <v>43.042468438150173</v>
      </c>
      <c r="W28" s="43">
        <v>1.1901669373539427</v>
      </c>
      <c r="X28" s="37"/>
      <c r="Y28" s="1">
        <v>2032</v>
      </c>
      <c r="Z28" s="42">
        <v>50.689180079971592</v>
      </c>
      <c r="AA28" s="42">
        <v>125.88380305922058</v>
      </c>
      <c r="AB28" s="42">
        <v>31.15993820103391</v>
      </c>
      <c r="AC28" s="42">
        <v>0.83909881423150467</v>
      </c>
      <c r="AD28" s="43">
        <v>70.273800809817217</v>
      </c>
      <c r="AE28" s="43">
        <v>1.7243925746479078</v>
      </c>
      <c r="AF28" s="37"/>
      <c r="AG28" s="1">
        <v>2032</v>
      </c>
      <c r="AH28" s="42">
        <v>140.303</v>
      </c>
      <c r="AI28" s="42">
        <v>0</v>
      </c>
      <c r="AJ28" s="42">
        <v>0.62574852359304567</v>
      </c>
      <c r="AK28" s="42">
        <v>6.0975852219029049E-2</v>
      </c>
      <c r="AL28" s="43">
        <v>0</v>
      </c>
      <c r="AM28" s="37"/>
      <c r="AN28" s="1">
        <v>2032</v>
      </c>
      <c r="AO28" s="42">
        <v>126.81</v>
      </c>
      <c r="AP28" s="42">
        <v>0</v>
      </c>
      <c r="AQ28" s="42">
        <v>14.517011084990926</v>
      </c>
      <c r="AR28" s="42">
        <v>9.7358045450771404E-3</v>
      </c>
      <c r="AS28" s="43">
        <v>0</v>
      </c>
      <c r="AU28" s="1">
        <v>2032</v>
      </c>
      <c r="AV28" s="42">
        <v>393.76751676698188</v>
      </c>
      <c r="AW28" s="42">
        <v>16.756</v>
      </c>
      <c r="AX28" s="42">
        <v>8.3780309544282012</v>
      </c>
      <c r="AY28" s="37"/>
      <c r="AZ28" s="1">
        <v>2032</v>
      </c>
      <c r="BA28" s="42">
        <v>420.10421238177122</v>
      </c>
      <c r="BB28" s="42">
        <v>17.876999999999999</v>
      </c>
      <c r="BC28" s="42">
        <v>8.9383920894239033</v>
      </c>
      <c r="BE28" s="1">
        <v>2032</v>
      </c>
      <c r="BF28" s="42">
        <v>119.21899999999999</v>
      </c>
      <c r="BG28" s="42">
        <v>3.4787153293726636</v>
      </c>
      <c r="BH28" s="42">
        <v>1.8680000000000001</v>
      </c>
      <c r="BI28" s="42">
        <v>3.9317640299085091E-2</v>
      </c>
      <c r="BJ28" s="42">
        <v>0</v>
      </c>
      <c r="BK28" s="37"/>
      <c r="BL28" s="1">
        <v>2032</v>
      </c>
      <c r="BM28" s="42">
        <v>125.64700000000001</v>
      </c>
      <c r="BN28" s="42">
        <v>3.6761095380295004</v>
      </c>
      <c r="BO28" s="42">
        <v>2.294</v>
      </c>
      <c r="BP28" s="42">
        <v>4.8300104421535976E-2</v>
      </c>
      <c r="BQ28" s="42">
        <v>0</v>
      </c>
      <c r="BR28" s="37"/>
      <c r="BS28" s="1">
        <v>2032</v>
      </c>
      <c r="BT28" s="42">
        <v>312.95092037551399</v>
      </c>
      <c r="BU28" s="42">
        <v>140.98972437581207</v>
      </c>
      <c r="BV28" s="42">
        <v>50.177929364828969</v>
      </c>
      <c r="BW28" s="42">
        <v>122.69771532937266</v>
      </c>
      <c r="BX28" s="42">
        <v>418.90154772141005</v>
      </c>
      <c r="BZ28" s="1">
        <v>2032</v>
      </c>
      <c r="CA28" s="42">
        <v>280.57021353892264</v>
      </c>
      <c r="CB28" s="42">
        <v>126.81</v>
      </c>
      <c r="CC28" s="42">
        <v>72.925684142353788</v>
      </c>
      <c r="CD28" s="42">
        <v>131.66540964245107</v>
      </c>
      <c r="CE28" s="42">
        <v>446.91960447119516</v>
      </c>
    </row>
    <row r="29" spans="1:83">
      <c r="A29" s="3">
        <v>2038</v>
      </c>
      <c r="B29" s="40">
        <v>0.53636961072886224</v>
      </c>
      <c r="C29" s="40">
        <v>0.57316595563004391</v>
      </c>
      <c r="D29" s="40">
        <v>0.54326732814314749</v>
      </c>
      <c r="E29" s="40">
        <v>0.53830548760916197</v>
      </c>
      <c r="F29" s="40">
        <v>0.48228284643415809</v>
      </c>
      <c r="G29" s="40">
        <v>0.43643487871196024</v>
      </c>
      <c r="H29" s="36"/>
      <c r="I29" s="3">
        <v>2038</v>
      </c>
      <c r="J29" s="40">
        <v>0.75055556979664606</v>
      </c>
      <c r="K29" s="40">
        <v>0.74291746907597489</v>
      </c>
      <c r="L29" s="40">
        <v>0.74805136253873272</v>
      </c>
      <c r="M29" s="40">
        <v>0.83227078228968976</v>
      </c>
      <c r="N29" s="40">
        <v>0.55825629956472078</v>
      </c>
      <c r="O29" s="40">
        <v>0.59312685421608302</v>
      </c>
      <c r="Q29" s="3">
        <v>2033</v>
      </c>
      <c r="R29" s="44">
        <v>85.462548450424606</v>
      </c>
      <c r="S29" s="44">
        <v>150.3512673687367</v>
      </c>
      <c r="T29" s="44">
        <v>20.324961848010645</v>
      </c>
      <c r="U29" s="44">
        <v>0.76688950091079033</v>
      </c>
      <c r="V29" s="45">
        <v>48.89318825363604</v>
      </c>
      <c r="W29" s="45">
        <v>1.5329226340435693</v>
      </c>
      <c r="X29" s="37"/>
      <c r="Y29" s="3">
        <v>2033</v>
      </c>
      <c r="Z29" s="44">
        <v>45.744485752172039</v>
      </c>
      <c r="AA29" s="44">
        <v>116.53213909903877</v>
      </c>
      <c r="AB29" s="44">
        <v>28.637051444331313</v>
      </c>
      <c r="AC29" s="44">
        <v>0.75962496719014028</v>
      </c>
      <c r="AD29" s="45">
        <v>79.28936242772518</v>
      </c>
      <c r="AE29" s="45">
        <v>2.1820342505721926</v>
      </c>
      <c r="AF29" s="37"/>
      <c r="AG29" s="3">
        <v>2033</v>
      </c>
      <c r="AH29" s="44">
        <v>140.18700000000001</v>
      </c>
      <c r="AI29" s="44">
        <v>0</v>
      </c>
      <c r="AJ29" s="44">
        <v>0.75601918862470585</v>
      </c>
      <c r="AK29" s="44">
        <v>8.2815600827308877E-2</v>
      </c>
      <c r="AL29" s="45">
        <v>0</v>
      </c>
      <c r="AM29" s="37"/>
      <c r="AN29" s="3">
        <v>2033</v>
      </c>
      <c r="AO29" s="44">
        <v>126.66200000000001</v>
      </c>
      <c r="AP29" s="44">
        <v>0</v>
      </c>
      <c r="AQ29" s="44">
        <v>14.656391509549602</v>
      </c>
      <c r="AR29" s="44">
        <v>2.4412709264675689E-2</v>
      </c>
      <c r="AS29" s="45">
        <v>0</v>
      </c>
      <c r="AU29" s="3">
        <v>2033</v>
      </c>
      <c r="AV29" s="44">
        <v>397.82671797076523</v>
      </c>
      <c r="AW29" s="44">
        <v>16.928999999999998</v>
      </c>
      <c r="AX29" s="44">
        <v>8.4644024075666362</v>
      </c>
      <c r="AY29" s="37"/>
      <c r="AZ29" s="3">
        <v>2033</v>
      </c>
      <c r="BA29" s="44">
        <v>424.65853568357687</v>
      </c>
      <c r="BB29" s="44">
        <v>18.071000000000002</v>
      </c>
      <c r="BC29" s="44">
        <v>9.0352966466036104</v>
      </c>
      <c r="BE29" s="3">
        <v>2033</v>
      </c>
      <c r="BF29" s="44">
        <v>119.884</v>
      </c>
      <c r="BG29" s="44">
        <v>3.331957026414754</v>
      </c>
      <c r="BH29" s="44">
        <v>2.36</v>
      </c>
      <c r="BI29" s="44">
        <v>4.9677977759717155E-2</v>
      </c>
      <c r="BJ29" s="44">
        <v>0</v>
      </c>
      <c r="BK29" s="37"/>
      <c r="BL29" s="3">
        <v>2033</v>
      </c>
      <c r="BM29" s="44">
        <v>126.068</v>
      </c>
      <c r="BN29" s="44">
        <v>3.5221992709898218</v>
      </c>
      <c r="BO29" s="44">
        <v>3.1230000000000002</v>
      </c>
      <c r="BP29" s="44">
        <v>6.5743520703417643E-2</v>
      </c>
      <c r="BQ29" s="44">
        <v>0</v>
      </c>
      <c r="BR29" s="37"/>
      <c r="BS29" s="3">
        <v>2033</v>
      </c>
      <c r="BT29" s="44">
        <v>307.33177805576236</v>
      </c>
      <c r="BU29" s="44">
        <v>141.02583478945203</v>
      </c>
      <c r="BV29" s="44">
        <v>49.930545657800685</v>
      </c>
      <c r="BW29" s="44">
        <v>123.21595702641476</v>
      </c>
      <c r="BX29" s="44">
        <v>423.22012037833184</v>
      </c>
      <c r="BZ29" s="3">
        <v>2033</v>
      </c>
      <c r="CA29" s="44">
        <v>273.14469794102968</v>
      </c>
      <c r="CB29" s="44">
        <v>126.66200000000001</v>
      </c>
      <c r="CC29" s="44">
        <v>71.735951667660373</v>
      </c>
      <c r="CD29" s="44">
        <v>132.77894279169323</v>
      </c>
      <c r="CE29" s="44">
        <v>451.76483233018052</v>
      </c>
    </row>
    <row r="30" spans="1:83">
      <c r="A30" s="1">
        <v>2039</v>
      </c>
      <c r="B30" s="39">
        <v>0.57727055271229077</v>
      </c>
      <c r="C30" s="39">
        <v>0.63969728666270487</v>
      </c>
      <c r="D30" s="39">
        <v>0.6095003296138185</v>
      </c>
      <c r="E30" s="39">
        <v>0.59960139917863375</v>
      </c>
      <c r="F30" s="39">
        <v>0.53838407602632377</v>
      </c>
      <c r="G30" s="39">
        <v>0.4965251358389296</v>
      </c>
      <c r="H30" s="36"/>
      <c r="I30" s="1">
        <v>2039</v>
      </c>
      <c r="J30" s="39">
        <v>0.7870651317720051</v>
      </c>
      <c r="K30" s="39">
        <v>0.80784568195064455</v>
      </c>
      <c r="L30" s="39">
        <v>0.82518061459621961</v>
      </c>
      <c r="M30" s="39">
        <v>0.87858959475393894</v>
      </c>
      <c r="N30" s="39">
        <v>0.61520567332008913</v>
      </c>
      <c r="O30" s="39">
        <v>0.66057197994554173</v>
      </c>
      <c r="Q30" s="1">
        <v>2034</v>
      </c>
      <c r="R30" s="42">
        <v>81.051442127425958</v>
      </c>
      <c r="S30" s="42">
        <v>142.83997956401936</v>
      </c>
      <c r="T30" s="42">
        <v>19.300527251897933</v>
      </c>
      <c r="U30" s="42">
        <v>0.68662850392271157</v>
      </c>
      <c r="V30" s="43">
        <v>55.207510383105777</v>
      </c>
      <c r="W30" s="43">
        <v>1.9292977314463575</v>
      </c>
      <c r="X30" s="37"/>
      <c r="Y30" s="1">
        <v>2034</v>
      </c>
      <c r="Z30" s="42">
        <v>41.006557718191367</v>
      </c>
      <c r="AA30" s="42">
        <v>106.73502383254291</v>
      </c>
      <c r="AB30" s="42">
        <v>26.072043803070756</v>
      </c>
      <c r="AC30" s="42">
        <v>0.67725022341318253</v>
      </c>
      <c r="AD30" s="43">
        <v>88.432315678541642</v>
      </c>
      <c r="AE30" s="43">
        <v>2.6940711546698068</v>
      </c>
      <c r="AF30" s="37"/>
      <c r="AG30" s="1">
        <v>2034</v>
      </c>
      <c r="AH30" s="42">
        <v>139.494</v>
      </c>
      <c r="AI30" s="42">
        <v>0</v>
      </c>
      <c r="AJ30" s="42">
        <v>0.90922458851080434</v>
      </c>
      <c r="AK30" s="42">
        <v>0.11180163721661042</v>
      </c>
      <c r="AL30" s="43">
        <v>0</v>
      </c>
      <c r="AM30" s="37"/>
      <c r="AN30" s="1">
        <v>2034</v>
      </c>
      <c r="AO30" s="42">
        <v>125.895</v>
      </c>
      <c r="AP30" s="42">
        <v>0</v>
      </c>
      <c r="AQ30" s="42">
        <v>14.780678055675747</v>
      </c>
      <c r="AR30" s="42">
        <v>6.0790314798077109E-2</v>
      </c>
      <c r="AS30" s="43">
        <v>0</v>
      </c>
      <c r="AU30" s="1">
        <v>2034</v>
      </c>
      <c r="AV30" s="42">
        <v>401.58924591573509</v>
      </c>
      <c r="AW30" s="42">
        <v>17.088999999999999</v>
      </c>
      <c r="AX30" s="42">
        <v>8.5444539982803089</v>
      </c>
      <c r="AY30" s="37"/>
      <c r="AZ30" s="1">
        <v>2034</v>
      </c>
      <c r="BA30" s="42">
        <v>428.91618572656915</v>
      </c>
      <c r="BB30" s="42">
        <v>18.251999999999999</v>
      </c>
      <c r="BC30" s="42">
        <v>9.1258813413585536</v>
      </c>
      <c r="BE30" s="1">
        <v>2034</v>
      </c>
      <c r="BF30" s="42">
        <v>120.313</v>
      </c>
      <c r="BG30" s="42">
        <v>3.1885959063956855</v>
      </c>
      <c r="BH30" s="42">
        <v>2.976</v>
      </c>
      <c r="BI30" s="42">
        <v>6.264911116413642E-2</v>
      </c>
      <c r="BJ30" s="42">
        <v>0</v>
      </c>
      <c r="BK30" s="37"/>
      <c r="BL30" s="1">
        <v>2034</v>
      </c>
      <c r="BM30" s="42">
        <v>125.985</v>
      </c>
      <c r="BN30" s="42">
        <v>3.3693260387419994</v>
      </c>
      <c r="BO30" s="42">
        <v>4.234</v>
      </c>
      <c r="BP30" s="42">
        <v>8.914012375269012E-2</v>
      </c>
      <c r="BQ30" s="42">
        <v>0</v>
      </c>
      <c r="BR30" s="37"/>
      <c r="BS30" s="1">
        <v>2034</v>
      </c>
      <c r="BT30" s="42">
        <v>301.01538556181811</v>
      </c>
      <c r="BU30" s="42">
        <v>140.51502622572741</v>
      </c>
      <c r="BV30" s="42">
        <v>49.648113502088925</v>
      </c>
      <c r="BW30" s="42">
        <v>123.50159590639569</v>
      </c>
      <c r="BX30" s="42">
        <v>427.22269991401538</v>
      </c>
      <c r="BZ30" s="1">
        <v>2034</v>
      </c>
      <c r="CA30" s="42">
        <v>265.6172624104297</v>
      </c>
      <c r="CB30" s="42">
        <v>125.895</v>
      </c>
      <c r="CC30" s="42">
        <v>70.035088067772193</v>
      </c>
      <c r="CD30" s="42">
        <v>133.67746616249468</v>
      </c>
      <c r="CE30" s="42">
        <v>456.2940670679277</v>
      </c>
    </row>
    <row r="31" spans="1:83">
      <c r="A31" s="3">
        <v>2040</v>
      </c>
      <c r="B31" s="40">
        <v>0.61652061492154386</v>
      </c>
      <c r="C31" s="40">
        <v>0.70519580895705525</v>
      </c>
      <c r="D31" s="40">
        <v>0.67549112613661555</v>
      </c>
      <c r="E31" s="40">
        <v>0.65855059531104543</v>
      </c>
      <c r="F31" s="40">
        <v>0.59194608918987257</v>
      </c>
      <c r="G31" s="40">
        <v>0.5568269253441902</v>
      </c>
      <c r="H31" s="36"/>
      <c r="I31" s="3">
        <v>2040</v>
      </c>
      <c r="J31" s="40">
        <v>0.82122987697027539</v>
      </c>
      <c r="K31" s="40">
        <v>0.87007760511049947</v>
      </c>
      <c r="L31" s="40">
        <v>0.89797636004823644</v>
      </c>
      <c r="M31" s="40">
        <v>0.9213046558133573</v>
      </c>
      <c r="N31" s="40">
        <v>0.6694721531495309</v>
      </c>
      <c r="O31" s="40">
        <v>0.72507120320137419</v>
      </c>
      <c r="Q31" s="3">
        <v>2035</v>
      </c>
      <c r="R31" s="44">
        <v>72.522315547011885</v>
      </c>
      <c r="S31" s="44">
        <v>132.8212994060556</v>
      </c>
      <c r="T31" s="44">
        <v>17.765256439816639</v>
      </c>
      <c r="U31" s="44">
        <v>0.60348806484752981</v>
      </c>
      <c r="V31" s="45">
        <v>64.193094504188551</v>
      </c>
      <c r="W31" s="45">
        <v>2.3758876076616717</v>
      </c>
      <c r="X31" s="37"/>
      <c r="Y31" s="3">
        <v>2035</v>
      </c>
      <c r="Z31" s="44">
        <v>36.465990420499999</v>
      </c>
      <c r="AA31" s="44">
        <v>95.004424525028512</v>
      </c>
      <c r="AB31" s="44">
        <v>23.200661460975617</v>
      </c>
      <c r="AC31" s="44">
        <v>0.59213687304216567</v>
      </c>
      <c r="AD31" s="45">
        <v>98.412680649219638</v>
      </c>
      <c r="AE31" s="45">
        <v>3.3983888545522039</v>
      </c>
      <c r="AF31" s="37"/>
      <c r="AG31" s="3">
        <v>2035</v>
      </c>
      <c r="AH31" s="44">
        <v>138.447</v>
      </c>
      <c r="AI31" s="44">
        <v>0</v>
      </c>
      <c r="AJ31" s="44">
        <v>1.0890153823549191</v>
      </c>
      <c r="AK31" s="44">
        <v>0.15022898862061609</v>
      </c>
      <c r="AL31" s="45">
        <v>0</v>
      </c>
      <c r="AM31" s="37"/>
      <c r="AN31" s="3">
        <v>2035</v>
      </c>
      <c r="AO31" s="44">
        <v>124.61799999999999</v>
      </c>
      <c r="AP31" s="44">
        <v>0</v>
      </c>
      <c r="AQ31" s="44">
        <v>14.918350120261453</v>
      </c>
      <c r="AR31" s="44">
        <v>0.15022898862061609</v>
      </c>
      <c r="AS31" s="45">
        <v>0</v>
      </c>
      <c r="AU31" s="3">
        <v>2035</v>
      </c>
      <c r="AV31" s="44">
        <v>344.89595098882199</v>
      </c>
      <c r="AW31" s="44">
        <v>64.668000000000006</v>
      </c>
      <c r="AX31" s="44">
        <v>21.555997420464312</v>
      </c>
      <c r="AY31" s="37"/>
      <c r="AZ31" s="3">
        <v>2035</v>
      </c>
      <c r="BA31" s="44">
        <v>368.57407222699908</v>
      </c>
      <c r="BB31" s="44">
        <v>69.108000000000004</v>
      </c>
      <c r="BC31" s="44">
        <v>23.035898538263112</v>
      </c>
      <c r="BE31" s="3">
        <v>2035</v>
      </c>
      <c r="BF31" s="44">
        <v>120.474</v>
      </c>
      <c r="BG31" s="44">
        <v>3.0487882397306434</v>
      </c>
      <c r="BH31" s="44">
        <v>3.7450000000000001</v>
      </c>
      <c r="BI31" s="44">
        <v>7.8838677715862573E-2</v>
      </c>
      <c r="BJ31" s="44">
        <v>0</v>
      </c>
      <c r="BK31" s="37"/>
      <c r="BL31" s="3">
        <v>2035</v>
      </c>
      <c r="BM31" s="44">
        <v>125.498</v>
      </c>
      <c r="BN31" s="44">
        <v>3.2229346315414849</v>
      </c>
      <c r="BO31" s="44">
        <v>5.7229999999999999</v>
      </c>
      <c r="BP31" s="44">
        <v>0.12049092140836251</v>
      </c>
      <c r="BQ31" s="44">
        <v>0</v>
      </c>
      <c r="BR31" s="37"/>
      <c r="BS31" s="3">
        <v>2035</v>
      </c>
      <c r="BT31" s="44">
        <v>290.28134156958191</v>
      </c>
      <c r="BU31" s="44">
        <v>139.68624437097554</v>
      </c>
      <c r="BV31" s="44">
        <v>49.300978922143919</v>
      </c>
      <c r="BW31" s="44">
        <v>123.52278823973064</v>
      </c>
      <c r="BX31" s="44">
        <v>431.11994840928634</v>
      </c>
      <c r="BZ31" s="3">
        <v>2035</v>
      </c>
      <c r="CA31" s="44">
        <v>257.07428278331815</v>
      </c>
      <c r="CB31" s="44">
        <v>124.61799999999999</v>
      </c>
      <c r="CC31" s="44">
        <v>67.95579560776585</v>
      </c>
      <c r="CD31" s="44">
        <v>134.56442555294987</v>
      </c>
      <c r="CE31" s="44">
        <v>460.71797076526218</v>
      </c>
    </row>
    <row r="32" spans="1:83">
      <c r="A32" s="1">
        <v>2041</v>
      </c>
      <c r="B32" s="39">
        <v>0.65336333581490857</v>
      </c>
      <c r="C32" s="39">
        <v>0.76836793875279086</v>
      </c>
      <c r="D32" s="39">
        <v>0.74056858926821689</v>
      </c>
      <c r="E32" s="39">
        <v>0.71535473922468618</v>
      </c>
      <c r="F32" s="39">
        <v>0.64435683955386402</v>
      </c>
      <c r="G32" s="39">
        <v>0.61696695538538682</v>
      </c>
      <c r="H32" s="36"/>
      <c r="I32" s="1">
        <v>2041</v>
      </c>
      <c r="J32" s="39">
        <v>0.85250112190639016</v>
      </c>
      <c r="K32" s="39">
        <v>0.92831446006974494</v>
      </c>
      <c r="L32" s="39">
        <v>0.96641492415012742</v>
      </c>
      <c r="M32" s="39">
        <v>0.96044650531764475</v>
      </c>
      <c r="N32" s="39">
        <v>0.72152402642795765</v>
      </c>
      <c r="O32" s="39">
        <v>0.78675623455173804</v>
      </c>
      <c r="Q32" s="1">
        <v>2036</v>
      </c>
      <c r="R32" s="42">
        <v>64.485898913045631</v>
      </c>
      <c r="S32" s="42">
        <v>122.40698097737794</v>
      </c>
      <c r="T32" s="42">
        <v>16.22230613904426</v>
      </c>
      <c r="U32" s="42">
        <v>0.51297959232666834</v>
      </c>
      <c r="V32" s="43">
        <v>73.237347573239163</v>
      </c>
      <c r="W32" s="43">
        <v>2.8679702137440506</v>
      </c>
      <c r="X32" s="37"/>
      <c r="Y32" s="1">
        <v>2036</v>
      </c>
      <c r="Z32" s="42">
        <v>32.140520321334513</v>
      </c>
      <c r="AA32" s="42">
        <v>83.421512772524196</v>
      </c>
      <c r="AB32" s="42">
        <v>20.393299957739767</v>
      </c>
      <c r="AC32" s="42">
        <v>0.49956335945878078</v>
      </c>
      <c r="AD32" s="43">
        <v>108.24167837564971</v>
      </c>
      <c r="AE32" s="43">
        <v>4.1052742952607328</v>
      </c>
      <c r="AF32" s="37"/>
      <c r="AG32" s="1">
        <v>2036</v>
      </c>
      <c r="AH32" s="42">
        <v>137.209</v>
      </c>
      <c r="AI32" s="42">
        <v>0</v>
      </c>
      <c r="AJ32" s="42">
        <v>1.30133934485431</v>
      </c>
      <c r="AK32" s="42">
        <v>0.20138025224135511</v>
      </c>
      <c r="AL32" s="43">
        <v>0</v>
      </c>
      <c r="AM32" s="37"/>
      <c r="AN32" s="1">
        <v>2036</v>
      </c>
      <c r="AO32" s="42">
        <v>122.774</v>
      </c>
      <c r="AP32" s="42">
        <v>0</v>
      </c>
      <c r="AQ32" s="42">
        <v>15.08733934485431</v>
      </c>
      <c r="AR32" s="42">
        <v>0.36741779126662671</v>
      </c>
      <c r="AS32" s="43">
        <v>0</v>
      </c>
      <c r="AU32" s="1">
        <v>2036</v>
      </c>
      <c r="AV32" s="42">
        <v>347.84520808254513</v>
      </c>
      <c r="AW32" s="42">
        <v>65.221000000000004</v>
      </c>
      <c r="AX32" s="42">
        <v>21.740326741186585</v>
      </c>
      <c r="AY32" s="37"/>
      <c r="AZ32" s="1">
        <v>2036</v>
      </c>
      <c r="BA32" s="42">
        <v>371.94465176268261</v>
      </c>
      <c r="BB32" s="42">
        <v>69.739999999999995</v>
      </c>
      <c r="BC32" s="42">
        <v>23.246560619088562</v>
      </c>
      <c r="BE32" s="1">
        <v>2036</v>
      </c>
      <c r="BF32" s="42">
        <v>120.42700000000001</v>
      </c>
      <c r="BG32" s="42">
        <v>2.9149898499661164</v>
      </c>
      <c r="BH32" s="42">
        <v>4.7050000000000001</v>
      </c>
      <c r="BI32" s="42">
        <v>9.9050630454190325E-2</v>
      </c>
      <c r="BJ32" s="42">
        <v>0</v>
      </c>
      <c r="BK32" s="37"/>
      <c r="BL32" s="1">
        <v>2036</v>
      </c>
      <c r="BM32" s="42">
        <v>124.486</v>
      </c>
      <c r="BN32" s="42">
        <v>3.0827590499641668</v>
      </c>
      <c r="BO32" s="42">
        <v>7.7050000000000001</v>
      </c>
      <c r="BP32" s="42">
        <v>0.16220592457354016</v>
      </c>
      <c r="BQ32" s="42">
        <v>0</v>
      </c>
      <c r="BR32" s="37"/>
      <c r="BS32" s="1">
        <v>2036</v>
      </c>
      <c r="BT32" s="42">
        <v>279.73348340877772</v>
      </c>
      <c r="BU32" s="42">
        <v>138.71171959709568</v>
      </c>
      <c r="BV32" s="42">
        <v>48.960233541987947</v>
      </c>
      <c r="BW32" s="42">
        <v>123.34198984996613</v>
      </c>
      <c r="BX32" s="42">
        <v>434.80653482373174</v>
      </c>
      <c r="BZ32" s="1">
        <v>2036</v>
      </c>
      <c r="CA32" s="42">
        <v>248.80184908196767</v>
      </c>
      <c r="CB32" s="42">
        <v>122.774</v>
      </c>
      <c r="CC32" s="42">
        <v>65.914929722624137</v>
      </c>
      <c r="CD32" s="42">
        <v>135.43596497453771</v>
      </c>
      <c r="CE32" s="42">
        <v>464.93121238177116</v>
      </c>
    </row>
    <row r="33" spans="1:83">
      <c r="A33" s="3">
        <v>2042</v>
      </c>
      <c r="B33" s="40">
        <v>0.68876611228429752</v>
      </c>
      <c r="C33" s="40">
        <v>0.82907554257487104</v>
      </c>
      <c r="D33" s="40">
        <v>0.80436022051417788</v>
      </c>
      <c r="E33" s="40">
        <v>0.76939853951554527</v>
      </c>
      <c r="F33" s="40">
        <v>0.69454786100266852</v>
      </c>
      <c r="G33" s="40">
        <v>0.67564492870816306</v>
      </c>
      <c r="H33" s="36"/>
      <c r="I33" s="3">
        <v>2042</v>
      </c>
      <c r="J33" s="40">
        <v>0.88071360404198773</v>
      </c>
      <c r="K33" s="40">
        <v>0.98190105711189535</v>
      </c>
      <c r="L33" s="40">
        <v>0.99662343997903313</v>
      </c>
      <c r="M33" s="40">
        <v>0.99253845278061059</v>
      </c>
      <c r="N33" s="40">
        <v>0.77057899001696128</v>
      </c>
      <c r="O33" s="40">
        <v>0.84489170113419909</v>
      </c>
      <c r="Q33" s="3">
        <v>2037</v>
      </c>
      <c r="R33" s="44">
        <v>56.996205767954876</v>
      </c>
      <c r="S33" s="44">
        <v>111.69240136731266</v>
      </c>
      <c r="T33" s="44">
        <v>14.68455692144609</v>
      </c>
      <c r="U33" s="44">
        <v>0.42421484639631613</v>
      </c>
      <c r="V33" s="45">
        <v>82.292613789608765</v>
      </c>
      <c r="W33" s="45">
        <v>3.4010017952242269</v>
      </c>
      <c r="X33" s="37"/>
      <c r="Y33" s="3">
        <v>2037</v>
      </c>
      <c r="Z33" s="44">
        <v>28.029038085442711</v>
      </c>
      <c r="AA33" s="44">
        <v>72.017945381438267</v>
      </c>
      <c r="AB33" s="44">
        <v>17.65535002356723</v>
      </c>
      <c r="AC33" s="44">
        <v>0.40901646560415073</v>
      </c>
      <c r="AD33" s="45">
        <v>117.90624113946397</v>
      </c>
      <c r="AE33" s="45">
        <v>4.815035444493871</v>
      </c>
      <c r="AF33" s="37"/>
      <c r="AG33" s="3">
        <v>2037</v>
      </c>
      <c r="AH33" s="44">
        <v>135.81800000000001</v>
      </c>
      <c r="AI33" s="44">
        <v>0</v>
      </c>
      <c r="AJ33" s="44">
        <v>1.5535389977073333</v>
      </c>
      <c r="AK33" s="44">
        <v>0.26925303653607469</v>
      </c>
      <c r="AL33" s="45">
        <v>0</v>
      </c>
      <c r="AM33" s="37"/>
      <c r="AN33" s="3">
        <v>2037</v>
      </c>
      <c r="AO33" s="44">
        <v>119.979</v>
      </c>
      <c r="AP33" s="44">
        <v>0</v>
      </c>
      <c r="AQ33" s="44">
        <v>15.279317681077838</v>
      </c>
      <c r="AR33" s="44">
        <v>0.87825885330274978</v>
      </c>
      <c r="AS33" s="45">
        <v>0</v>
      </c>
      <c r="AU33" s="3">
        <v>2037</v>
      </c>
      <c r="AV33" s="44">
        <v>350.71040068787613</v>
      </c>
      <c r="AW33" s="44">
        <v>65.757999999999996</v>
      </c>
      <c r="AX33" s="44">
        <v>21.919389509888216</v>
      </c>
      <c r="AY33" s="37"/>
      <c r="AZ33" s="3">
        <v>2037</v>
      </c>
      <c r="BA33" s="44">
        <v>375.147102321582</v>
      </c>
      <c r="BB33" s="44">
        <v>70.34</v>
      </c>
      <c r="BC33" s="44">
        <v>23.446689595872741</v>
      </c>
      <c r="BE33" s="3">
        <v>2037</v>
      </c>
      <c r="BF33" s="44">
        <v>120.033</v>
      </c>
      <c r="BG33" s="44">
        <v>2.7847357071898529</v>
      </c>
      <c r="BH33" s="44">
        <v>5.8949999999999996</v>
      </c>
      <c r="BI33" s="44">
        <v>0.12409656770729489</v>
      </c>
      <c r="BJ33" s="44">
        <v>0</v>
      </c>
      <c r="BK33" s="37"/>
      <c r="BL33" s="3">
        <v>2037</v>
      </c>
      <c r="BM33" s="44">
        <v>122.711</v>
      </c>
      <c r="BN33" s="44">
        <v>2.9463300685768634</v>
      </c>
      <c r="BO33" s="44">
        <v>10.308999999999999</v>
      </c>
      <c r="BP33" s="44">
        <v>0.21703686213466347</v>
      </c>
      <c r="BQ33" s="44">
        <v>0</v>
      </c>
      <c r="BR33" s="37"/>
      <c r="BS33" s="3">
        <v>2037</v>
      </c>
      <c r="BT33" s="44">
        <v>269.49099448794294</v>
      </c>
      <c r="BU33" s="44">
        <v>137.64079203424342</v>
      </c>
      <c r="BV33" s="44">
        <v>48.589821912977548</v>
      </c>
      <c r="BW33" s="44">
        <v>122.81773570718985</v>
      </c>
      <c r="BX33" s="44">
        <v>438.38779019776433</v>
      </c>
      <c r="BZ33" s="3">
        <v>2037</v>
      </c>
      <c r="CA33" s="44">
        <v>240.83262654001018</v>
      </c>
      <c r="CB33" s="44">
        <v>119.979</v>
      </c>
      <c r="CC33" s="44">
        <v>64.231573485728916</v>
      </c>
      <c r="CD33" s="44">
        <v>136.18336693071154</v>
      </c>
      <c r="CE33" s="44">
        <v>468.93379191745476</v>
      </c>
    </row>
    <row r="34" spans="1:83">
      <c r="A34" s="1">
        <v>2043</v>
      </c>
      <c r="B34" s="39">
        <v>0.72256469692264258</v>
      </c>
      <c r="C34" s="39">
        <v>0.88699854387279142</v>
      </c>
      <c r="D34" s="39">
        <v>0.86675564704525898</v>
      </c>
      <c r="E34" s="39">
        <v>0.82069065083019177</v>
      </c>
      <c r="F34" s="39">
        <v>0.74233596692331705</v>
      </c>
      <c r="G34" s="39">
        <v>0.73244651240526548</v>
      </c>
      <c r="H34" s="36"/>
      <c r="I34" s="1">
        <v>2043</v>
      </c>
      <c r="J34" s="39">
        <v>0.90595183010936564</v>
      </c>
      <c r="K34" s="39">
        <v>0.99202387405942682</v>
      </c>
      <c r="L34" s="39">
        <v>0.99737146885071859</v>
      </c>
      <c r="M34" s="39">
        <v>0.99377657243242168</v>
      </c>
      <c r="N34" s="39">
        <v>0.81656632501711468</v>
      </c>
      <c r="O34" s="39">
        <v>0.8993113136021007</v>
      </c>
      <c r="Q34" s="1">
        <v>2038</v>
      </c>
      <c r="R34" s="42">
        <v>51.870707572960562</v>
      </c>
      <c r="S34" s="42">
        <v>100.81860494664616</v>
      </c>
      <c r="T34" s="42">
        <v>13.281967046960382</v>
      </c>
      <c r="U34" s="42">
        <v>0.34899822070119757</v>
      </c>
      <c r="V34" s="43">
        <v>91.019701514911731</v>
      </c>
      <c r="W34" s="43">
        <v>3.9628320982288709</v>
      </c>
      <c r="X34" s="37"/>
      <c r="Y34" s="1">
        <v>2038</v>
      </c>
      <c r="Z34" s="42">
        <v>24.217882230671528</v>
      </c>
      <c r="AA34" s="42">
        <v>60.918245860051904</v>
      </c>
      <c r="AB34" s="42">
        <v>15.024022604245303</v>
      </c>
      <c r="AC34" s="42">
        <v>0.33246700017774639</v>
      </c>
      <c r="AD34" s="43">
        <v>127.29444098251037</v>
      </c>
      <c r="AE34" s="43">
        <v>5.5168801262742999</v>
      </c>
      <c r="AF34" s="37"/>
      <c r="AG34" s="1">
        <v>2038</v>
      </c>
      <c r="AH34" s="42">
        <v>134.25200000000001</v>
      </c>
      <c r="AI34" s="42">
        <v>0</v>
      </c>
      <c r="AJ34" s="42">
        <v>1.8536192160891685</v>
      </c>
      <c r="AK34" s="42">
        <v>0.36028059977735111</v>
      </c>
      <c r="AL34" s="43">
        <v>0</v>
      </c>
      <c r="AM34" s="37"/>
      <c r="AN34" s="1">
        <v>2038</v>
      </c>
      <c r="AO34" s="42">
        <v>115.43300000000001</v>
      </c>
      <c r="AP34" s="42">
        <v>0</v>
      </c>
      <c r="AQ34" s="42">
        <v>15.44697650489352</v>
      </c>
      <c r="AR34" s="42">
        <v>2.0027363278403971</v>
      </c>
      <c r="AS34" s="43">
        <v>0</v>
      </c>
      <c r="AU34" s="1">
        <v>2038</v>
      </c>
      <c r="AV34" s="42">
        <v>353.32239982803094</v>
      </c>
      <c r="AW34" s="42">
        <v>66.248000000000005</v>
      </c>
      <c r="AX34" s="42">
        <v>22.082652622527942</v>
      </c>
      <c r="AY34" s="37"/>
      <c r="AZ34" s="1">
        <v>2038</v>
      </c>
      <c r="BA34" s="42">
        <v>378.18042390369732</v>
      </c>
      <c r="BB34" s="42">
        <v>70.909000000000006</v>
      </c>
      <c r="BC34" s="42">
        <v>23.636285468615647</v>
      </c>
      <c r="BE34" s="1">
        <v>2038</v>
      </c>
      <c r="BF34" s="42">
        <v>119.334</v>
      </c>
      <c r="BG34" s="42">
        <v>2.6602195040662999</v>
      </c>
      <c r="BH34" s="42">
        <v>7.367</v>
      </c>
      <c r="BI34" s="42">
        <v>0.15509485607371751</v>
      </c>
      <c r="BJ34" s="42">
        <v>0</v>
      </c>
      <c r="BK34" s="37"/>
      <c r="BL34" s="1">
        <v>2038</v>
      </c>
      <c r="BM34" s="42">
        <v>120.014</v>
      </c>
      <c r="BN34" s="42">
        <v>2.8137341473839608</v>
      </c>
      <c r="BO34" s="42">
        <v>13.689</v>
      </c>
      <c r="BP34" s="42">
        <v>0.28818309091578009</v>
      </c>
      <c r="BQ34" s="42">
        <v>0</v>
      </c>
      <c r="BR34" s="37"/>
      <c r="BS34" s="1">
        <v>2038</v>
      </c>
      <c r="BT34" s="42">
        <v>261.30281140040893</v>
      </c>
      <c r="BU34" s="42">
        <v>136.46589981586652</v>
      </c>
      <c r="BV34" s="42">
        <v>48.226379784462658</v>
      </c>
      <c r="BW34" s="42">
        <v>121.99421950406631</v>
      </c>
      <c r="BX34" s="42">
        <v>441.65305245055885</v>
      </c>
      <c r="BZ34" s="1">
        <v>2038</v>
      </c>
      <c r="CA34" s="42">
        <v>233.30393880393112</v>
      </c>
      <c r="CB34" s="42">
        <v>115.43300000000001</v>
      </c>
      <c r="CC34" s="42">
        <v>63.063390346000141</v>
      </c>
      <c r="CD34" s="42">
        <v>136.80491723829974</v>
      </c>
      <c r="CE34" s="42">
        <v>472.72570937231296</v>
      </c>
    </row>
    <row r="35" spans="1:83">
      <c r="A35" s="2">
        <v>2044</v>
      </c>
      <c r="B35" s="41">
        <v>0.75484807725611069</v>
      </c>
      <c r="C35" s="41">
        <v>0.94154057440251238</v>
      </c>
      <c r="D35" s="41">
        <v>0.92630603732948014</v>
      </c>
      <c r="E35" s="41">
        <v>0.86927065621197219</v>
      </c>
      <c r="F35" s="41">
        <v>0.78770803931153754</v>
      </c>
      <c r="G35" s="41">
        <v>0.78711957811203492</v>
      </c>
      <c r="H35" s="36"/>
      <c r="I35" s="2">
        <v>2044</v>
      </c>
      <c r="J35" s="41">
        <v>0.92840638263944386</v>
      </c>
      <c r="K35" s="41">
        <v>0.99286058025833901</v>
      </c>
      <c r="L35" s="41">
        <v>0.99771648664224</v>
      </c>
      <c r="M35" s="41">
        <v>0.99481350609647556</v>
      </c>
      <c r="N35" s="41">
        <v>0.85954526681707843</v>
      </c>
      <c r="O35" s="41">
        <v>0.94991032478629966</v>
      </c>
      <c r="Q35" s="2">
        <v>2039</v>
      </c>
      <c r="R35" s="46">
        <v>47.427408269649383</v>
      </c>
      <c r="S35" s="46">
        <v>89.902632951444303</v>
      </c>
      <c r="T35" s="46">
        <v>11.918750571913776</v>
      </c>
      <c r="U35" s="46">
        <v>0.27911918541306724</v>
      </c>
      <c r="V35" s="47">
        <v>99.650444017321377</v>
      </c>
      <c r="W35" s="47">
        <v>4.5530179106799054</v>
      </c>
      <c r="X35" s="37"/>
      <c r="Y35" s="2">
        <v>2039</v>
      </c>
      <c r="Z35" s="46">
        <v>20.68985752133089</v>
      </c>
      <c r="AA35" s="46">
        <v>50.168219098843139</v>
      </c>
      <c r="AB35" s="46">
        <v>12.504366462383649</v>
      </c>
      <c r="AC35" s="46">
        <v>0.26849282683289033</v>
      </c>
      <c r="AD35" s="47">
        <v>136.43276335436639</v>
      </c>
      <c r="AE35" s="47">
        <v>6.216306124777712</v>
      </c>
      <c r="AF35" s="37"/>
      <c r="AG35" s="2">
        <v>2039</v>
      </c>
      <c r="AH35" s="46">
        <v>132.47800000000001</v>
      </c>
      <c r="AI35" s="46">
        <v>0</v>
      </c>
      <c r="AJ35" s="46">
        <v>2.2105208979828963</v>
      </c>
      <c r="AK35" s="46">
        <v>0.48059937216962778</v>
      </c>
      <c r="AL35" s="47">
        <v>0</v>
      </c>
      <c r="AM35" s="37"/>
      <c r="AN35" s="2">
        <v>2039</v>
      </c>
      <c r="AO35" s="46">
        <v>108.16500000000001</v>
      </c>
      <c r="AP35" s="46">
        <v>0</v>
      </c>
      <c r="AQ35" s="46">
        <v>15.53835296648985</v>
      </c>
      <c r="AR35" s="46">
        <v>4.1211693368156128</v>
      </c>
      <c r="AS35" s="47">
        <v>0</v>
      </c>
      <c r="AU35" s="2">
        <v>2039</v>
      </c>
      <c r="AV35" s="46">
        <v>355.76626999140143</v>
      </c>
      <c r="AW35" s="46">
        <v>66.706000000000003</v>
      </c>
      <c r="AX35" s="46">
        <v>22.235382631126395</v>
      </c>
      <c r="AY35" s="37"/>
      <c r="AZ35" s="2">
        <v>2039</v>
      </c>
      <c r="BA35" s="46">
        <v>381.04561650902826</v>
      </c>
      <c r="BB35" s="46">
        <v>71.445999999999998</v>
      </c>
      <c r="BC35" s="46">
        <v>23.815348237317281</v>
      </c>
      <c r="BE35" s="2">
        <v>2039</v>
      </c>
      <c r="BF35" s="46">
        <v>118.179</v>
      </c>
      <c r="BG35" s="46">
        <v>2.5391952886836791</v>
      </c>
      <c r="BH35" s="46">
        <v>9.1720000000000006</v>
      </c>
      <c r="BI35" s="46">
        <v>0.19310330140903845</v>
      </c>
      <c r="BJ35" s="46">
        <v>0</v>
      </c>
      <c r="BK35" s="37"/>
      <c r="BL35" s="2">
        <v>2039</v>
      </c>
      <c r="BM35" s="46">
        <v>116.226</v>
      </c>
      <c r="BN35" s="46">
        <v>2.6850341998354557</v>
      </c>
      <c r="BO35" s="46">
        <v>18.001999999999999</v>
      </c>
      <c r="BP35" s="46">
        <v>0.37899207048087163</v>
      </c>
      <c r="BQ35" s="46">
        <v>0</v>
      </c>
      <c r="BR35" s="37"/>
      <c r="BS35" s="2">
        <v>2039</v>
      </c>
      <c r="BT35" s="46">
        <v>253.73137290642183</v>
      </c>
      <c r="BU35" s="46">
        <v>135.16912027015252</v>
      </c>
      <c r="BV35" s="46">
        <v>47.818731023756591</v>
      </c>
      <c r="BW35" s="46">
        <v>120.71819528868369</v>
      </c>
      <c r="BX35" s="46">
        <v>444.70765262252786</v>
      </c>
      <c r="BZ35" s="2">
        <v>2039</v>
      </c>
      <c r="CA35" s="46">
        <v>226.28000538853465</v>
      </c>
      <c r="CB35" s="46">
        <v>108.16500000000001</v>
      </c>
      <c r="CC35" s="46">
        <v>62.285346461532697</v>
      </c>
      <c r="CD35" s="46">
        <v>137.29202627031634</v>
      </c>
      <c r="CE35" s="46">
        <v>476.30696474634556</v>
      </c>
    </row>
    <row r="36" spans="1:83">
      <c r="A36" s="1">
        <v>2045</v>
      </c>
      <c r="B36" s="39">
        <v>0.78530310975714102</v>
      </c>
      <c r="C36" s="39">
        <v>0.99108976101187662</v>
      </c>
      <c r="D36" s="39">
        <v>0.98267592739969034</v>
      </c>
      <c r="E36" s="39">
        <v>0.91475724469960984</v>
      </c>
      <c r="F36" s="39">
        <v>0.83012172813004781</v>
      </c>
      <c r="G36" s="39">
        <v>0.8389119509550147</v>
      </c>
      <c r="H36" s="36"/>
      <c r="I36" s="1">
        <v>2045</v>
      </c>
      <c r="J36" s="39">
        <v>0.94815475296895713</v>
      </c>
      <c r="K36" s="39">
        <v>0.99360467361927773</v>
      </c>
      <c r="L36" s="39">
        <v>0.99802316666573498</v>
      </c>
      <c r="M36" s="39">
        <v>0.99567787177125999</v>
      </c>
      <c r="N36" s="39">
        <v>0.89916044801159578</v>
      </c>
      <c r="O36" s="39">
        <v>0.99631931025660858</v>
      </c>
      <c r="Q36" s="1">
        <v>2040</v>
      </c>
      <c r="R36" s="42">
        <v>43.190604115319928</v>
      </c>
      <c r="S36" s="42">
        <v>79.012905513485435</v>
      </c>
      <c r="T36" s="42">
        <v>10.571310253843039</v>
      </c>
      <c r="U36" s="42">
        <v>0.22528632955090172</v>
      </c>
      <c r="V36" s="43">
        <v>108.20540362892953</v>
      </c>
      <c r="W36" s="43">
        <v>5.1560719290175969</v>
      </c>
      <c r="X36" s="37"/>
      <c r="Y36" s="1">
        <v>2040</v>
      </c>
      <c r="Z36" s="42">
        <v>17.362879495702362</v>
      </c>
      <c r="AA36" s="42">
        <v>39.866573923002932</v>
      </c>
      <c r="AB36" s="42">
        <v>10.099315309183286</v>
      </c>
      <c r="AC36" s="42">
        <v>0.2154730500323907</v>
      </c>
      <c r="AD36" s="43">
        <v>145.27210038998336</v>
      </c>
      <c r="AE36" s="43">
        <v>6.9002298714513683</v>
      </c>
      <c r="AF36" s="37"/>
      <c r="AG36" s="1">
        <v>2040</v>
      </c>
      <c r="AH36" s="42">
        <v>130.447</v>
      </c>
      <c r="AI36" s="42">
        <v>0</v>
      </c>
      <c r="AJ36" s="42">
        <v>2.6345645621455307</v>
      </c>
      <c r="AK36" s="42">
        <v>0.63957932081939473</v>
      </c>
      <c r="AL36" s="43">
        <v>0</v>
      </c>
      <c r="AM36" s="37"/>
      <c r="AN36" s="1">
        <v>2040</v>
      </c>
      <c r="AO36" s="42">
        <v>98.180999999999997</v>
      </c>
      <c r="AP36" s="42">
        <v>0</v>
      </c>
      <c r="AQ36" s="42">
        <v>15.626652550435796</v>
      </c>
      <c r="AR36" s="42">
        <v>7.1634410828857238</v>
      </c>
      <c r="AS36" s="43">
        <v>0</v>
      </c>
      <c r="AU36" s="1">
        <v>2040</v>
      </c>
      <c r="AV36" s="42">
        <v>295.4532295786758</v>
      </c>
      <c r="AW36" s="42">
        <v>107.438</v>
      </c>
      <c r="AX36" s="42">
        <v>44.765692175408418</v>
      </c>
      <c r="AY36" s="37"/>
      <c r="AZ36" s="1">
        <v>2040</v>
      </c>
      <c r="BA36" s="42">
        <v>316.58680223559747</v>
      </c>
      <c r="BB36" s="42">
        <v>115.123</v>
      </c>
      <c r="BC36" s="42">
        <v>47.967755803955278</v>
      </c>
      <c r="BE36" s="1">
        <v>2040</v>
      </c>
      <c r="BF36" s="42">
        <v>116.504</v>
      </c>
      <c r="BG36" s="42">
        <v>2.4217250424408769</v>
      </c>
      <c r="BH36" s="42">
        <v>11.37</v>
      </c>
      <c r="BI36" s="42">
        <v>0.23936341572622818</v>
      </c>
      <c r="BJ36" s="42">
        <v>0</v>
      </c>
      <c r="BK36" s="37"/>
      <c r="BL36" s="1">
        <v>2040</v>
      </c>
      <c r="BM36" s="42">
        <v>111.279</v>
      </c>
      <c r="BN36" s="42">
        <v>2.5621699116733421</v>
      </c>
      <c r="BO36" s="42">
        <v>23.411999999999999</v>
      </c>
      <c r="BP36" s="42">
        <v>0.49288461034829778</v>
      </c>
      <c r="BQ36" s="42">
        <v>0</v>
      </c>
      <c r="BR36" s="37"/>
      <c r="BS36" s="1">
        <v>2040</v>
      </c>
      <c r="BT36" s="42">
        <v>246.36158177014644</v>
      </c>
      <c r="BU36" s="42">
        <v>133.72114388296492</v>
      </c>
      <c r="BV36" s="42">
        <v>47.359724325465741</v>
      </c>
      <c r="BW36" s="42">
        <v>118.92572504244089</v>
      </c>
      <c r="BX36" s="42">
        <v>447.65692175408424</v>
      </c>
      <c r="BZ36" s="1">
        <v>2040</v>
      </c>
      <c r="CA36" s="42">
        <v>219.7165720393557</v>
      </c>
      <c r="CB36" s="42">
        <v>98.180999999999997</v>
      </c>
      <c r="CC36" s="42">
        <v>61.77449504345379</v>
      </c>
      <c r="CD36" s="42">
        <v>137.74605452202161</v>
      </c>
      <c r="CE36" s="42">
        <v>479.67755803955276</v>
      </c>
    </row>
    <row r="37" spans="1:83">
      <c r="A37" s="2">
        <v>2046</v>
      </c>
      <c r="B37" s="41">
        <v>0.81391592333730356</v>
      </c>
      <c r="C37" s="41">
        <v>0.99202392138932394</v>
      </c>
      <c r="D37" s="41">
        <v>0.99406171390853726</v>
      </c>
      <c r="E37" s="41">
        <v>0.95700859001235083</v>
      </c>
      <c r="F37" s="41">
        <v>0.86941247928322374</v>
      </c>
      <c r="G37" s="41">
        <v>0.88726744166212623</v>
      </c>
      <c r="H37" s="36"/>
      <c r="I37" s="2">
        <v>2046</v>
      </c>
      <c r="J37" s="41">
        <v>0.96543857153831303</v>
      </c>
      <c r="K37" s="41">
        <v>0.99426733491642871</v>
      </c>
      <c r="L37" s="41">
        <v>0.99810394334171038</v>
      </c>
      <c r="M37" s="41">
        <v>0.99639969383010651</v>
      </c>
      <c r="N37" s="41">
        <v>0.93534868076879607</v>
      </c>
      <c r="O37" s="41">
        <v>0.9996022650086025</v>
      </c>
      <c r="Q37" s="2">
        <v>2041</v>
      </c>
      <c r="R37" s="46">
        <v>39.373857504853895</v>
      </c>
      <c r="S37" s="46">
        <v>68.689731178294494</v>
      </c>
      <c r="T37" s="46">
        <v>9.306714843872733</v>
      </c>
      <c r="U37" s="46">
        <v>0.17740539820353474</v>
      </c>
      <c r="V37" s="47">
        <v>116.49883931564909</v>
      </c>
      <c r="W37" s="47">
        <v>5.766458876683636</v>
      </c>
      <c r="X37" s="37"/>
      <c r="Y37" s="2">
        <v>2041</v>
      </c>
      <c r="Z37" s="46">
        <v>14.340549091286396</v>
      </c>
      <c r="AA37" s="46">
        <v>30.298966597452118</v>
      </c>
      <c r="AB37" s="46">
        <v>7.8775615921303261</v>
      </c>
      <c r="AC37" s="46">
        <v>0.1671172193117898</v>
      </c>
      <c r="AD37" s="47">
        <v>153.63149519089188</v>
      </c>
      <c r="AE37" s="47">
        <v>7.5663273581110619</v>
      </c>
      <c r="AF37" s="37"/>
      <c r="AG37" s="2">
        <v>2041</v>
      </c>
      <c r="AH37" s="46">
        <v>128.13999999999999</v>
      </c>
      <c r="AI37" s="46">
        <v>0</v>
      </c>
      <c r="AJ37" s="46">
        <v>3.1377290117388275</v>
      </c>
      <c r="AK37" s="46">
        <v>0.84563865384240022</v>
      </c>
      <c r="AL37" s="47">
        <v>0</v>
      </c>
      <c r="AM37" s="37"/>
      <c r="AN37" s="2">
        <v>2041</v>
      </c>
      <c r="AO37" s="46">
        <v>87.578000000000003</v>
      </c>
      <c r="AP37" s="46">
        <v>0</v>
      </c>
      <c r="AQ37" s="46">
        <v>16.032872208652847</v>
      </c>
      <c r="AR37" s="46">
        <v>10.127563578018361</v>
      </c>
      <c r="AS37" s="47">
        <v>0</v>
      </c>
      <c r="AU37" s="2">
        <v>2041</v>
      </c>
      <c r="AV37" s="46">
        <v>297.12238005159065</v>
      </c>
      <c r="AW37" s="46">
        <v>108.044</v>
      </c>
      <c r="AX37" s="46">
        <v>45.018486672398964</v>
      </c>
      <c r="AY37" s="37"/>
      <c r="AZ37" s="2">
        <v>2041</v>
      </c>
      <c r="BA37" s="46">
        <v>318.53414445399824</v>
      </c>
      <c r="BB37" s="46">
        <v>115.83</v>
      </c>
      <c r="BC37" s="46">
        <v>48.262682717110913</v>
      </c>
      <c r="BE37" s="2">
        <v>2041</v>
      </c>
      <c r="BF37" s="46">
        <v>114.246</v>
      </c>
      <c r="BG37" s="46">
        <v>2.307850824144285</v>
      </c>
      <c r="BH37" s="46">
        <v>14.021000000000001</v>
      </c>
      <c r="BI37" s="46">
        <v>0.29517077789972146</v>
      </c>
      <c r="BJ37" s="46">
        <v>0</v>
      </c>
      <c r="BK37" s="37"/>
      <c r="BL37" s="2">
        <v>2041</v>
      </c>
      <c r="BM37" s="46">
        <v>105.015</v>
      </c>
      <c r="BN37" s="46">
        <v>2.4048570796258462</v>
      </c>
      <c r="BO37" s="46">
        <v>27.832999999999998</v>
      </c>
      <c r="BP37" s="46">
        <v>0.63178486027025915</v>
      </c>
      <c r="BQ37" s="46">
        <v>2.12</v>
      </c>
      <c r="BR37" s="37"/>
      <c r="BS37" s="2">
        <v>2041</v>
      </c>
      <c r="BT37" s="46">
        <v>239.81300711755739</v>
      </c>
      <c r="BU37" s="46">
        <v>132.12336766558121</v>
      </c>
      <c r="BV37" s="46">
        <v>46.76488793530882</v>
      </c>
      <c r="BW37" s="46">
        <v>116.55385082414428</v>
      </c>
      <c r="BX37" s="46">
        <v>450.18486672398961</v>
      </c>
      <c r="BZ37" s="2">
        <v>2041</v>
      </c>
      <c r="CA37" s="46">
        <v>213.88201704918359</v>
      </c>
      <c r="CB37" s="46">
        <v>87.578000000000003</v>
      </c>
      <c r="CC37" s="46">
        <v>61.203891159739342</v>
      </c>
      <c r="CD37" s="46">
        <v>138.00464193989612</v>
      </c>
      <c r="CE37" s="46">
        <v>482.62682717110914</v>
      </c>
    </row>
    <row r="38" spans="1:83">
      <c r="A38" s="1">
        <v>2047</v>
      </c>
      <c r="B38" s="39">
        <v>0.84074178392779608</v>
      </c>
      <c r="C38" s="39">
        <v>0.99285319312109099</v>
      </c>
      <c r="D38" s="39">
        <v>0.99503613687110504</v>
      </c>
      <c r="E38" s="39">
        <v>0.99240623592428046</v>
      </c>
      <c r="F38" s="39">
        <v>0.90532099333627003</v>
      </c>
      <c r="G38" s="39">
        <v>0.93183157123940119</v>
      </c>
      <c r="H38" s="36"/>
      <c r="I38" s="1">
        <v>2047</v>
      </c>
      <c r="J38" s="39">
        <v>0.98041318121835797</v>
      </c>
      <c r="K38" s="39">
        <v>0.99485852067310654</v>
      </c>
      <c r="L38" s="39">
        <v>0.99853694120426906</v>
      </c>
      <c r="M38" s="39">
        <v>0.99700008506167359</v>
      </c>
      <c r="N38" s="39">
        <v>0.96755198744788895</v>
      </c>
      <c r="O38" s="39">
        <v>0.99960229602675055</v>
      </c>
      <c r="Q38" s="1">
        <v>2042</v>
      </c>
      <c r="R38" s="42">
        <v>35.677602804913668</v>
      </c>
      <c r="S38" s="42">
        <v>58.492821184234487</v>
      </c>
      <c r="T38" s="42">
        <v>8.0622980890045852</v>
      </c>
      <c r="U38" s="42">
        <v>0.13253322085576097</v>
      </c>
      <c r="V38" s="43">
        <v>124.63059508431861</v>
      </c>
      <c r="W38" s="43">
        <v>6.3728414978872152</v>
      </c>
      <c r="X38" s="37"/>
      <c r="Y38" s="1">
        <v>2042</v>
      </c>
      <c r="Z38" s="42">
        <v>11.601549201456407</v>
      </c>
      <c r="AA38" s="42">
        <v>22.085804740942095</v>
      </c>
      <c r="AB38" s="42">
        <v>5.9448271663056182</v>
      </c>
      <c r="AC38" s="42">
        <v>0.12187741783441472</v>
      </c>
      <c r="AD38" s="43">
        <v>161.06977091537928</v>
      </c>
      <c r="AE38" s="43">
        <v>8.2058025315174525</v>
      </c>
      <c r="AF38" s="37"/>
      <c r="AG38" s="1">
        <v>2042</v>
      </c>
      <c r="AH38" s="42">
        <v>125.452</v>
      </c>
      <c r="AI38" s="42">
        <v>0</v>
      </c>
      <c r="AJ38" s="42">
        <v>3.7347700053885999</v>
      </c>
      <c r="AK38" s="42">
        <v>1.1150468970192791</v>
      </c>
      <c r="AL38" s="43">
        <v>0</v>
      </c>
      <c r="AM38" s="37"/>
      <c r="AN38" s="1">
        <v>2042</v>
      </c>
      <c r="AO38" s="42">
        <v>78.117000000000004</v>
      </c>
      <c r="AP38" s="42">
        <v>0</v>
      </c>
      <c r="AQ38" s="42">
        <v>17.066422301954297</v>
      </c>
      <c r="AR38" s="42">
        <v>12.117767614431951</v>
      </c>
      <c r="AS38" s="43">
        <v>0</v>
      </c>
      <c r="AU38" s="1">
        <v>2042</v>
      </c>
      <c r="AV38" s="42">
        <v>298.65093465176267</v>
      </c>
      <c r="AW38" s="42">
        <v>108.601</v>
      </c>
      <c r="AX38" s="42">
        <v>45.250214961306959</v>
      </c>
      <c r="AY38" s="37"/>
      <c r="AZ38" s="1">
        <v>2042</v>
      </c>
      <c r="BA38" s="42">
        <v>320.4106887360274</v>
      </c>
      <c r="BB38" s="42">
        <v>116.51300000000001</v>
      </c>
      <c r="BC38" s="42">
        <v>48.547076526225275</v>
      </c>
      <c r="BE38" s="1">
        <v>2042</v>
      </c>
      <c r="BF38" s="42">
        <v>111.42700000000001</v>
      </c>
      <c r="BG38" s="42">
        <v>2.1993097150712488</v>
      </c>
      <c r="BH38" s="42">
        <v>17.198</v>
      </c>
      <c r="BI38" s="42">
        <v>0.36207278162011847</v>
      </c>
      <c r="BJ38" s="42">
        <v>0</v>
      </c>
      <c r="BK38" s="37"/>
      <c r="BL38" s="1">
        <v>2042</v>
      </c>
      <c r="BM38" s="42">
        <v>97.507999999999996</v>
      </c>
      <c r="BN38" s="42">
        <v>2.1289035221647765</v>
      </c>
      <c r="BO38" s="42">
        <v>27.914999999999999</v>
      </c>
      <c r="BP38" s="42">
        <v>0.79601167668811135</v>
      </c>
      <c r="BQ38" s="42">
        <v>9.6349999999999998</v>
      </c>
      <c r="BR38" s="37"/>
      <c r="BS38" s="1">
        <v>2042</v>
      </c>
      <c r="BT38" s="42">
        <v>233.36869188121435</v>
      </c>
      <c r="BU38" s="42">
        <v>130.30181690240786</v>
      </c>
      <c r="BV38" s="42">
        <v>46.103923486840472</v>
      </c>
      <c r="BW38" s="42">
        <v>113.62630971507126</v>
      </c>
      <c r="BX38" s="42">
        <v>452.50214961306961</v>
      </c>
      <c r="BZ38" s="1">
        <v>2042</v>
      </c>
      <c r="CA38" s="42">
        <v>209.02963197343527</v>
      </c>
      <c r="CB38" s="42">
        <v>78.117000000000004</v>
      </c>
      <c r="CC38" s="42">
        <v>60.710487264469307</v>
      </c>
      <c r="CD38" s="42">
        <v>137.98291519885288</v>
      </c>
      <c r="CE38" s="42">
        <v>485.47076526225271</v>
      </c>
    </row>
    <row r="39" spans="1:83">
      <c r="A39" s="2">
        <v>2048</v>
      </c>
      <c r="B39" s="41">
        <v>0.86517885942708328</v>
      </c>
      <c r="C39" s="41">
        <v>0.99358207194531811</v>
      </c>
      <c r="D39" s="41">
        <v>0.99622744971475141</v>
      </c>
      <c r="E39" s="41">
        <v>0.99367425990995728</v>
      </c>
      <c r="F39" s="41">
        <v>0.93799058160426285</v>
      </c>
      <c r="G39" s="41">
        <v>0.97268775668117657</v>
      </c>
      <c r="H39" s="36"/>
      <c r="I39" s="2">
        <v>2048</v>
      </c>
      <c r="J39" s="41">
        <v>0.98809479246200727</v>
      </c>
      <c r="K39" s="41">
        <v>0.99537823785886848</v>
      </c>
      <c r="L39" s="41">
        <v>0.99858975292877938</v>
      </c>
      <c r="M39" s="41">
        <v>0.99750370818693579</v>
      </c>
      <c r="N39" s="41">
        <v>0.99606779256080968</v>
      </c>
      <c r="O39" s="41">
        <v>0.99960235004361331</v>
      </c>
      <c r="Q39" s="2">
        <v>2043</v>
      </c>
      <c r="R39" s="46">
        <v>32.095069107791602</v>
      </c>
      <c r="S39" s="46">
        <v>48.524638272133942</v>
      </c>
      <c r="T39" s="46">
        <v>6.8477614813045973</v>
      </c>
      <c r="U39" s="46">
        <v>9.0818386819791694E-2</v>
      </c>
      <c r="V39" s="47">
        <v>132.54342577579769</v>
      </c>
      <c r="W39" s="47">
        <v>6.9738547405912197</v>
      </c>
      <c r="X39" s="37"/>
      <c r="Y39" s="2">
        <v>2043</v>
      </c>
      <c r="Z39" s="46">
        <v>9.1303116893761587</v>
      </c>
      <c r="AA39" s="46">
        <v>16.088927112753467</v>
      </c>
      <c r="AB39" s="46">
        <v>4.4504539062581685</v>
      </c>
      <c r="AC39" s="46">
        <v>7.9903746711882842E-2</v>
      </c>
      <c r="AD39" s="47">
        <v>167.08223878842122</v>
      </c>
      <c r="AE39" s="47">
        <v>8.8208087765075405</v>
      </c>
      <c r="AF39" s="37"/>
      <c r="AG39" s="2">
        <v>2043</v>
      </c>
      <c r="AH39" s="46">
        <v>122.319</v>
      </c>
      <c r="AI39" s="46">
        <v>0</v>
      </c>
      <c r="AJ39" s="46">
        <v>4.4410060461807905</v>
      </c>
      <c r="AK39" s="46">
        <v>1.4589971118300922</v>
      </c>
      <c r="AL39" s="47">
        <v>0</v>
      </c>
      <c r="AM39" s="37"/>
      <c r="AN39" s="2">
        <v>2043</v>
      </c>
      <c r="AO39" s="46">
        <v>71.066000000000003</v>
      </c>
      <c r="AP39" s="46">
        <v>0</v>
      </c>
      <c r="AQ39" s="46">
        <v>18.999569445407325</v>
      </c>
      <c r="AR39" s="46">
        <v>13.083683682861055</v>
      </c>
      <c r="AS39" s="47">
        <v>0</v>
      </c>
      <c r="AU39" s="2">
        <v>2043</v>
      </c>
      <c r="AV39" s="46">
        <v>300.04189337919178</v>
      </c>
      <c r="AW39" s="46">
        <v>109.10599999999999</v>
      </c>
      <c r="AX39" s="46">
        <v>45.46087704213241</v>
      </c>
      <c r="AY39" s="37"/>
      <c r="AZ39" s="2">
        <v>2043</v>
      </c>
      <c r="BA39" s="46">
        <v>322.07883920894238</v>
      </c>
      <c r="BB39" s="46">
        <v>117.12</v>
      </c>
      <c r="BC39" s="46">
        <v>48.799871023215815</v>
      </c>
      <c r="BE39" s="2">
        <v>2043</v>
      </c>
      <c r="BF39" s="46">
        <v>107.98399999999999</v>
      </c>
      <c r="BG39" s="46">
        <v>2.0958530898451557</v>
      </c>
      <c r="BH39" s="46">
        <v>20.965</v>
      </c>
      <c r="BI39" s="46">
        <v>0.44136261826649276</v>
      </c>
      <c r="BJ39" s="46">
        <v>0</v>
      </c>
      <c r="BK39" s="37"/>
      <c r="BL39" s="2">
        <v>2043</v>
      </c>
      <c r="BM39" s="46">
        <v>88.918000000000006</v>
      </c>
      <c r="BN39" s="46">
        <v>1.7568573497586302</v>
      </c>
      <c r="BO39" s="46">
        <v>27.997</v>
      </c>
      <c r="BP39" s="46">
        <v>0.98394889280129239</v>
      </c>
      <c r="BQ39" s="46">
        <v>18.247</v>
      </c>
      <c r="BR39" s="37"/>
      <c r="BS39" s="2">
        <v>2043</v>
      </c>
      <c r="BT39" s="46">
        <v>227.07556776443883</v>
      </c>
      <c r="BU39" s="46">
        <v>128.21900315801088</v>
      </c>
      <c r="BV39" s="46">
        <v>45.405551520958937</v>
      </c>
      <c r="BW39" s="46">
        <v>110.07985308984514</v>
      </c>
      <c r="BX39" s="46">
        <v>454.60877042132415</v>
      </c>
      <c r="BZ39" s="2">
        <v>2043</v>
      </c>
      <c r="CA39" s="46">
        <v>205.65264402002842</v>
      </c>
      <c r="CB39" s="46">
        <v>71.066000000000003</v>
      </c>
      <c r="CC39" s="46">
        <v>60.272922720461452</v>
      </c>
      <c r="CD39" s="46">
        <v>137.90280624255993</v>
      </c>
      <c r="CE39" s="46">
        <v>487.9987102321582</v>
      </c>
    </row>
    <row r="40" spans="1:83">
      <c r="A40" s="1">
        <v>2049</v>
      </c>
      <c r="B40" s="39">
        <v>0.88736531982447453</v>
      </c>
      <c r="C40" s="39">
        <v>0.99423189754642172</v>
      </c>
      <c r="D40" s="39">
        <v>0.99690278069589011</v>
      </c>
      <c r="E40" s="39">
        <v>0.9947305719565217</v>
      </c>
      <c r="F40" s="39">
        <v>0.96741251072002166</v>
      </c>
      <c r="G40" s="39">
        <v>0.99902979246198631</v>
      </c>
      <c r="H40" s="36"/>
      <c r="I40" s="1">
        <v>2049</v>
      </c>
      <c r="J40" s="39">
        <v>0.99081098005661628</v>
      </c>
      <c r="K40" s="39">
        <v>0.99584285821817808</v>
      </c>
      <c r="L40" s="39">
        <v>0.99862623135175355</v>
      </c>
      <c r="M40" s="39">
        <v>0.99792360558217541</v>
      </c>
      <c r="N40" s="39">
        <v>0.99958360469206098</v>
      </c>
      <c r="O40" s="39">
        <v>0.99960237849913902</v>
      </c>
      <c r="Q40" s="1">
        <v>2044</v>
      </c>
      <c r="R40" s="42">
        <v>28.62260203549662</v>
      </c>
      <c r="S40" s="42">
        <v>38.864462225856776</v>
      </c>
      <c r="T40" s="42">
        <v>5.6707126203479064</v>
      </c>
      <c r="U40" s="42">
        <v>5.2104973385324015E-2</v>
      </c>
      <c r="V40" s="43">
        <v>140.2693815479673</v>
      </c>
      <c r="W40" s="43">
        <v>7.5667846659521727</v>
      </c>
      <c r="X40" s="37"/>
      <c r="Y40" s="1">
        <v>2044</v>
      </c>
      <c r="Z40" s="42">
        <v>6.9132333019657644</v>
      </c>
      <c r="AA40" s="42">
        <v>10.505668921085359</v>
      </c>
      <c r="AB40" s="42">
        <v>3.0739239217149037</v>
      </c>
      <c r="AC40" s="42">
        <v>4.2015815060244086E-2</v>
      </c>
      <c r="AD40" s="43">
        <v>172.77121293232483</v>
      </c>
      <c r="AE40" s="43">
        <v>9.4104679207481716</v>
      </c>
      <c r="AF40" s="37"/>
      <c r="AG40" s="1">
        <v>2044</v>
      </c>
      <c r="AH40" s="42">
        <v>118.663</v>
      </c>
      <c r="AI40" s="42">
        <v>0</v>
      </c>
      <c r="AJ40" s="42">
        <v>5.2745916169386486</v>
      </c>
      <c r="AK40" s="42">
        <v>1.8920971623227334</v>
      </c>
      <c r="AL40" s="43">
        <v>0</v>
      </c>
      <c r="AM40" s="37"/>
      <c r="AN40" s="1">
        <v>2044</v>
      </c>
      <c r="AO40" s="42">
        <v>66.031999999999996</v>
      </c>
      <c r="AP40" s="42">
        <v>0</v>
      </c>
      <c r="AQ40" s="42">
        <v>20.187825916786515</v>
      </c>
      <c r="AR40" s="42">
        <v>13.442148581335276</v>
      </c>
      <c r="AS40" s="43">
        <v>3.2920920936177822E-2</v>
      </c>
      <c r="AU40" s="1">
        <v>2044</v>
      </c>
      <c r="AV40" s="42">
        <v>301.36305417024926</v>
      </c>
      <c r="AW40" s="42">
        <v>109.586</v>
      </c>
      <c r="AX40" s="42">
        <v>45.661006018916588</v>
      </c>
      <c r="AY40" s="37"/>
      <c r="AZ40" s="1">
        <v>2044</v>
      </c>
      <c r="BA40" s="42">
        <v>323.67819174548583</v>
      </c>
      <c r="BB40" s="42">
        <v>117.70099999999999</v>
      </c>
      <c r="BC40" s="42">
        <v>49.042132416165089</v>
      </c>
      <c r="BE40" s="1">
        <v>2044</v>
      </c>
      <c r="BF40" s="42">
        <v>103.783</v>
      </c>
      <c r="BG40" s="42">
        <v>1.9956979984787195</v>
      </c>
      <c r="BH40" s="42">
        <v>25.349</v>
      </c>
      <c r="BI40" s="42">
        <v>0.53366156500116479</v>
      </c>
      <c r="BJ40" s="42">
        <v>0</v>
      </c>
      <c r="BK40" s="37"/>
      <c r="BL40" s="1">
        <v>2044</v>
      </c>
      <c r="BM40" s="42">
        <v>79.388999999999996</v>
      </c>
      <c r="BN40" s="42">
        <v>1.3334541351917812</v>
      </c>
      <c r="BO40" s="42">
        <v>28.059000000000001</v>
      </c>
      <c r="BP40" s="42">
        <v>1.1897097402672097</v>
      </c>
      <c r="BQ40" s="42">
        <v>27.704000000000001</v>
      </c>
      <c r="BR40" s="37"/>
      <c r="BS40" s="1">
        <v>2044</v>
      </c>
      <c r="BT40" s="42">
        <v>221.0460480690061</v>
      </c>
      <c r="BU40" s="42">
        <v>125.82968877926137</v>
      </c>
      <c r="BV40" s="42">
        <v>44.664078325355909</v>
      </c>
      <c r="BW40" s="42">
        <v>105.77869799847872</v>
      </c>
      <c r="BX40" s="42">
        <v>456.61006018916584</v>
      </c>
      <c r="BZ40" s="1">
        <v>2044</v>
      </c>
      <c r="CA40" s="42">
        <v>202.71652281289929</v>
      </c>
      <c r="CB40" s="42">
        <v>66.031999999999996</v>
      </c>
      <c r="CC40" s="42">
        <v>59.863240539314667</v>
      </c>
      <c r="CD40" s="42">
        <v>137.67516387545899</v>
      </c>
      <c r="CE40" s="42">
        <v>490.42132416165094</v>
      </c>
    </row>
    <row r="41" spans="1:83">
      <c r="A41" s="3">
        <v>2050</v>
      </c>
      <c r="B41" s="40">
        <v>0.90739082639720503</v>
      </c>
      <c r="C41" s="40">
        <v>0.99481621030025302</v>
      </c>
      <c r="D41" s="40">
        <v>0.99816526411608575</v>
      </c>
      <c r="E41" s="40">
        <v>0.99560733542868762</v>
      </c>
      <c r="F41" s="40">
        <v>0.99364480239131781</v>
      </c>
      <c r="G41" s="40">
        <v>0.9996023275072613</v>
      </c>
      <c r="H41" s="36"/>
      <c r="I41" s="3">
        <v>2050</v>
      </c>
      <c r="J41" s="40">
        <v>0.99321604733957392</v>
      </c>
      <c r="K41" s="40">
        <v>0.99625807573311653</v>
      </c>
      <c r="L41" s="40">
        <v>0.99865436284428644</v>
      </c>
      <c r="M41" s="40">
        <v>0.99823285924417327</v>
      </c>
      <c r="N41" s="40">
        <v>0.99961952761634942</v>
      </c>
      <c r="O41" s="40">
        <v>0.99960237082254721</v>
      </c>
      <c r="Q41" s="3">
        <v>2045</v>
      </c>
      <c r="R41" s="44">
        <v>25.289102763714919</v>
      </c>
      <c r="S41" s="44">
        <v>29.619417319710806</v>
      </c>
      <c r="T41" s="44">
        <v>4.5435909704774007</v>
      </c>
      <c r="U41" s="44">
        <v>1.6723080509453259E-2</v>
      </c>
      <c r="V41" s="45">
        <v>147.68149028585276</v>
      </c>
      <c r="W41" s="45">
        <v>8.1415204644461312</v>
      </c>
      <c r="X41" s="37"/>
      <c r="Y41" s="3">
        <v>2045</v>
      </c>
      <c r="Z41" s="44">
        <v>4.9446873995674894</v>
      </c>
      <c r="AA41" s="44">
        <v>5.335165215922979</v>
      </c>
      <c r="AB41" s="44">
        <v>1.8140916380277288</v>
      </c>
      <c r="AC41" s="44">
        <v>1.421790937675968E-2</v>
      </c>
      <c r="AD41" s="45">
        <v>178.07748409030575</v>
      </c>
      <c r="AE41" s="45">
        <v>9.9662102219911191</v>
      </c>
      <c r="AF41" s="37"/>
      <c r="AG41" s="3">
        <v>2045</v>
      </c>
      <c r="AH41" s="44">
        <v>114.405</v>
      </c>
      <c r="AI41" s="44">
        <v>0</v>
      </c>
      <c r="AJ41" s="44">
        <v>6.2559568667765362</v>
      </c>
      <c r="AK41" s="44">
        <v>2.4263878548893509</v>
      </c>
      <c r="AL41" s="45">
        <v>0</v>
      </c>
      <c r="AM41" s="37"/>
      <c r="AN41" s="3">
        <v>2045</v>
      </c>
      <c r="AO41" s="44">
        <v>60.143999999999998</v>
      </c>
      <c r="AP41" s="44">
        <v>0</v>
      </c>
      <c r="AQ41" s="44">
        <v>21.356400000000001</v>
      </c>
      <c r="AR41" s="44">
        <v>13.51450565100796</v>
      </c>
      <c r="AS41" s="45">
        <v>4.3058706133635276</v>
      </c>
      <c r="AU41" s="3">
        <v>2045</v>
      </c>
      <c r="AV41" s="44">
        <v>265.87258469475489</v>
      </c>
      <c r="AW41" s="44">
        <v>123.768</v>
      </c>
      <c r="AX41" s="44">
        <v>68.76010318142734</v>
      </c>
      <c r="AY41" s="37"/>
      <c r="AZ41" s="3">
        <v>2045</v>
      </c>
      <c r="BA41" s="44">
        <v>285.72728460877033</v>
      </c>
      <c r="BB41" s="44">
        <v>133.011</v>
      </c>
      <c r="BC41" s="44">
        <v>73.894991401547713</v>
      </c>
      <c r="BE41" s="3">
        <v>2045</v>
      </c>
      <c r="BF41" s="44">
        <v>98.944000000000003</v>
      </c>
      <c r="BG41" s="44">
        <v>1.8458244848002052</v>
      </c>
      <c r="BH41" s="44">
        <v>26.58</v>
      </c>
      <c r="BI41" s="44">
        <v>0.63980591461139513</v>
      </c>
      <c r="BJ41" s="44">
        <v>3.7109999999999999</v>
      </c>
      <c r="BK41" s="37"/>
      <c r="BL41" s="3">
        <v>2045</v>
      </c>
      <c r="BM41" s="44">
        <v>69.372</v>
      </c>
      <c r="BN41" s="44">
        <v>0.9211058958933197</v>
      </c>
      <c r="BO41" s="44">
        <v>28.140999999999998</v>
      </c>
      <c r="BP41" s="44">
        <v>1.4070411770325786</v>
      </c>
      <c r="BQ41" s="44">
        <v>37.674999999999997</v>
      </c>
      <c r="BR41" s="37"/>
      <c r="BS41" s="3">
        <v>2045</v>
      </c>
      <c r="BT41" s="44">
        <v>215.29184488471148</v>
      </c>
      <c r="BU41" s="44">
        <v>123.08734472166589</v>
      </c>
      <c r="BV41" s="44">
        <v>43.853778563595505</v>
      </c>
      <c r="BW41" s="44">
        <v>100.78982448480021</v>
      </c>
      <c r="BX41" s="44">
        <v>458.40068787618225</v>
      </c>
      <c r="BZ41" s="3">
        <v>2045</v>
      </c>
      <c r="CA41" s="44">
        <v>200.15185647519183</v>
      </c>
      <c r="CB41" s="44">
        <v>60.143999999999998</v>
      </c>
      <c r="CC41" s="44">
        <v>59.455141101387021</v>
      </c>
      <c r="CD41" s="44">
        <v>137.51614707292589</v>
      </c>
      <c r="CE41" s="44">
        <v>492.63327601031801</v>
      </c>
    </row>
    <row r="42" spans="1:83">
      <c r="Q42" s="1">
        <v>2046</v>
      </c>
      <c r="R42" s="42">
        <v>22.10301961250827</v>
      </c>
      <c r="S42" s="42">
        <v>21.945708125724583</v>
      </c>
      <c r="T42" s="42">
        <v>3.5812856888932085</v>
      </c>
      <c r="U42" s="42">
        <v>3.124022356519224E-3</v>
      </c>
      <c r="V42" s="43">
        <v>154.16949140250475</v>
      </c>
      <c r="W42" s="43">
        <v>8.6932342128009399</v>
      </c>
      <c r="X42" s="37"/>
      <c r="Y42" s="1">
        <v>2046</v>
      </c>
      <c r="Z42" s="42">
        <v>3.2118886138940015</v>
      </c>
      <c r="AA42" s="42">
        <v>3.1749159700776626</v>
      </c>
      <c r="AB42" s="42">
        <v>1.127083161877352</v>
      </c>
      <c r="AC42" s="42">
        <v>2.5949595749538801E-3</v>
      </c>
      <c r="AD42" s="43">
        <v>181.54483705439645</v>
      </c>
      <c r="AE42" s="43">
        <v>10.484906039901286</v>
      </c>
      <c r="AF42" s="37"/>
      <c r="AG42" s="1">
        <v>2046</v>
      </c>
      <c r="AH42" s="42">
        <v>109.47</v>
      </c>
      <c r="AI42" s="42">
        <v>0</v>
      </c>
      <c r="AJ42" s="42">
        <v>7.4077852340760835</v>
      </c>
      <c r="AK42" s="42">
        <v>3.0712011901539102</v>
      </c>
      <c r="AL42" s="43">
        <v>0</v>
      </c>
      <c r="AM42" s="37"/>
      <c r="AN42" s="1">
        <v>2046</v>
      </c>
      <c r="AO42" s="42">
        <v>56.201000000000001</v>
      </c>
      <c r="AP42" s="42">
        <v>0</v>
      </c>
      <c r="AQ42" s="42">
        <v>19.6098</v>
      </c>
      <c r="AR42" s="42">
        <v>13.475601648420341</v>
      </c>
      <c r="AS42" s="43">
        <v>9.255427679624777</v>
      </c>
      <c r="AU42" s="1">
        <v>2046</v>
      </c>
      <c r="AV42" s="42">
        <v>266.85008684436798</v>
      </c>
      <c r="AW42" s="42">
        <v>124.223</v>
      </c>
      <c r="AX42" s="42">
        <v>69.012897678417872</v>
      </c>
      <c r="AY42" s="37"/>
      <c r="AZ42" s="1">
        <v>2046</v>
      </c>
      <c r="BA42" s="42">
        <v>286.94891229578673</v>
      </c>
      <c r="BB42" s="42">
        <v>133.58000000000001</v>
      </c>
      <c r="BC42" s="42">
        <v>74.210984522785893</v>
      </c>
      <c r="BE42" s="1">
        <v>2046</v>
      </c>
      <c r="BF42" s="42">
        <v>93.412000000000006</v>
      </c>
      <c r="BG42" s="42">
        <v>1.6317276595291328</v>
      </c>
      <c r="BH42" s="42">
        <v>26.620999999999999</v>
      </c>
      <c r="BI42" s="42">
        <v>0.75911047313303315</v>
      </c>
      <c r="BJ42" s="42">
        <v>9.1890000000000001</v>
      </c>
      <c r="BK42" s="37"/>
      <c r="BL42" s="1">
        <v>2046</v>
      </c>
      <c r="BM42" s="42">
        <v>59.137999999999998</v>
      </c>
      <c r="BN42" s="42">
        <v>0.57207363482026408</v>
      </c>
      <c r="BO42" s="42">
        <v>28.181999999999999</v>
      </c>
      <c r="BP42" s="42">
        <v>1.6232550981821632</v>
      </c>
      <c r="BQ42" s="42">
        <v>47.634999999999998</v>
      </c>
      <c r="BR42" s="37"/>
      <c r="BS42" s="1">
        <v>2046</v>
      </c>
      <c r="BT42" s="42">
        <v>210.49586306478827</v>
      </c>
      <c r="BU42" s="42">
        <v>119.94898642422999</v>
      </c>
      <c r="BV42" s="42">
        <v>42.985092137760894</v>
      </c>
      <c r="BW42" s="42">
        <v>95.043727659529139</v>
      </c>
      <c r="BX42" s="42">
        <v>460.08598452278585</v>
      </c>
      <c r="BZ42" s="1">
        <v>2046</v>
      </c>
      <c r="CA42" s="42">
        <v>199.54622579972173</v>
      </c>
      <c r="CB42" s="42">
        <v>56.201000000000001</v>
      </c>
      <c r="CC42" s="42">
        <v>59.044988159588115</v>
      </c>
      <c r="CD42" s="42">
        <v>137.15032873300242</v>
      </c>
      <c r="CE42" s="42">
        <v>494.73989681857267</v>
      </c>
    </row>
    <row r="43" spans="1:83">
      <c r="Q43" s="3">
        <v>2047</v>
      </c>
      <c r="R43" s="44">
        <v>19.107702552179418</v>
      </c>
      <c r="S43" s="44">
        <v>15.03690702082881</v>
      </c>
      <c r="T43" s="44">
        <v>2.7068072168706028</v>
      </c>
      <c r="U43" s="44">
        <v>1.6636026406087127E-3</v>
      </c>
      <c r="V43" s="45">
        <v>160.05726433189568</v>
      </c>
      <c r="W43" s="45">
        <v>9.2103072161412847</v>
      </c>
      <c r="X43" s="37"/>
      <c r="Y43" s="3">
        <v>2047</v>
      </c>
      <c r="Z43" s="44">
        <v>1.6963528233223302</v>
      </c>
      <c r="AA43" s="44">
        <v>1.4562071303563691</v>
      </c>
      <c r="AB43" s="44">
        <v>0.55633410947271134</v>
      </c>
      <c r="AC43" s="44">
        <v>1.6510615081273947E-3</v>
      </c>
      <c r="AD43" s="45">
        <v>184.58255789965898</v>
      </c>
      <c r="AE43" s="45">
        <v>10.946338456903455</v>
      </c>
      <c r="AF43" s="37"/>
      <c r="AG43" s="3">
        <v>2047</v>
      </c>
      <c r="AH43" s="44">
        <v>103.837</v>
      </c>
      <c r="AI43" s="44">
        <v>0</v>
      </c>
      <c r="AJ43" s="44">
        <v>8.7548398407619992</v>
      </c>
      <c r="AK43" s="44">
        <v>3.8129136671977379</v>
      </c>
      <c r="AL43" s="45">
        <v>0</v>
      </c>
      <c r="AM43" s="37"/>
      <c r="AN43" s="3">
        <v>2047</v>
      </c>
      <c r="AO43" s="44">
        <v>51.072000000000003</v>
      </c>
      <c r="AP43" s="44">
        <v>0</v>
      </c>
      <c r="AQ43" s="44">
        <v>18.164200000000001</v>
      </c>
      <c r="AR43" s="44">
        <v>13.349829614203081</v>
      </c>
      <c r="AS43" s="45">
        <v>15.361095257737919</v>
      </c>
      <c r="AU43" s="3">
        <v>2047</v>
      </c>
      <c r="AV43" s="44">
        <v>267.70552622527941</v>
      </c>
      <c r="AW43" s="44">
        <v>124.621</v>
      </c>
      <c r="AX43" s="44">
        <v>69.234092863284602</v>
      </c>
      <c r="AY43" s="37"/>
      <c r="AZ43" s="3">
        <v>2047</v>
      </c>
      <c r="BA43" s="44">
        <v>288.04847721410135</v>
      </c>
      <c r="BB43" s="44">
        <v>134.09200000000001</v>
      </c>
      <c r="BC43" s="44">
        <v>74.495378331900241</v>
      </c>
      <c r="BE43" s="3">
        <v>2047</v>
      </c>
      <c r="BF43" s="44">
        <v>87.3</v>
      </c>
      <c r="BG43" s="44">
        <v>1.370132307893196</v>
      </c>
      <c r="BH43" s="44">
        <v>26.661999999999999</v>
      </c>
      <c r="BI43" s="44">
        <v>0.89102951753854709</v>
      </c>
      <c r="BJ43" s="44">
        <v>15.25</v>
      </c>
      <c r="BK43" s="37"/>
      <c r="BL43" s="3">
        <v>2047</v>
      </c>
      <c r="BM43" s="44">
        <v>49.292000000000002</v>
      </c>
      <c r="BN43" s="44">
        <v>0.31801242851348838</v>
      </c>
      <c r="BO43" s="44">
        <v>28.244</v>
      </c>
      <c r="BP43" s="44">
        <v>1.8317410419255125</v>
      </c>
      <c r="BQ43" s="44">
        <v>57.216999999999999</v>
      </c>
      <c r="BR43" s="37"/>
      <c r="BS43" s="3">
        <v>2047</v>
      </c>
      <c r="BT43" s="44">
        <v>206.1206519405564</v>
      </c>
      <c r="BU43" s="44">
        <v>116.40475350795974</v>
      </c>
      <c r="BV43" s="44">
        <v>42.050552723520099</v>
      </c>
      <c r="BW43" s="44">
        <v>88.670132307893198</v>
      </c>
      <c r="BX43" s="44">
        <v>461.56061908856401</v>
      </c>
      <c r="BZ43" s="3">
        <v>2047</v>
      </c>
      <c r="CA43" s="44">
        <v>199.23944148122197</v>
      </c>
      <c r="CB43" s="44">
        <v>51.072000000000003</v>
      </c>
      <c r="CC43" s="44">
        <v>58.623580802597942</v>
      </c>
      <c r="CD43" s="44">
        <v>136.902753470439</v>
      </c>
      <c r="CE43" s="44">
        <v>496.63585554600161</v>
      </c>
    </row>
    <row r="44" spans="1:83">
      <c r="Q44" s="1">
        <v>2048</v>
      </c>
      <c r="R44" s="42">
        <v>16.371888416490904</v>
      </c>
      <c r="S44" s="42">
        <v>9.8570252107434975</v>
      </c>
      <c r="T44" s="42">
        <v>2.0198847794824681</v>
      </c>
      <c r="U44" s="42">
        <v>7.9969533686005299E-4</v>
      </c>
      <c r="V44" s="43">
        <v>164.80852623269516</v>
      </c>
      <c r="W44" s="43">
        <v>9.6973160586500917</v>
      </c>
      <c r="X44" s="37"/>
      <c r="Y44" s="1">
        <v>2048</v>
      </c>
      <c r="Z44" s="42">
        <v>1.1640462734531356</v>
      </c>
      <c r="AA44" s="42">
        <v>0.22774097684518638</v>
      </c>
      <c r="AB44" s="42">
        <v>0.2456095147585273</v>
      </c>
      <c r="AC44" s="42">
        <v>7.8724703289451083E-4</v>
      </c>
      <c r="AD44" s="43">
        <v>186.74975177072696</v>
      </c>
      <c r="AE44" s="43">
        <v>11.355415455339102</v>
      </c>
      <c r="AF44" s="37"/>
      <c r="AG44" s="1">
        <v>2048</v>
      </c>
      <c r="AH44" s="42">
        <v>97.433000000000007</v>
      </c>
      <c r="AI44" s="42">
        <v>0</v>
      </c>
      <c r="AJ44" s="42">
        <v>10.323578463152423</v>
      </c>
      <c r="AK44" s="42">
        <v>4.6567926043460854</v>
      </c>
      <c r="AL44" s="43">
        <v>0</v>
      </c>
      <c r="AM44" s="37"/>
      <c r="AN44" s="1">
        <v>2048</v>
      </c>
      <c r="AO44" s="42">
        <v>45.344000000000001</v>
      </c>
      <c r="AP44" s="42">
        <v>0</v>
      </c>
      <c r="AQ44" s="42">
        <v>16.3874</v>
      </c>
      <c r="AR44" s="42">
        <v>13.24183197030958</v>
      </c>
      <c r="AS44" s="43">
        <v>22.306629725493181</v>
      </c>
      <c r="AU44" s="1">
        <v>2048</v>
      </c>
      <c r="AV44" s="42">
        <v>268.43790283748922</v>
      </c>
      <c r="AW44" s="42">
        <v>124.96299999999999</v>
      </c>
      <c r="AX44" s="42">
        <v>69.423688736027501</v>
      </c>
      <c r="AY44" s="37"/>
      <c r="AZ44" s="1">
        <v>2048</v>
      </c>
      <c r="BA44" s="42">
        <v>289.02597936371444</v>
      </c>
      <c r="BB44" s="42">
        <v>134.547</v>
      </c>
      <c r="BC44" s="42">
        <v>74.748172828890787</v>
      </c>
      <c r="BE44" s="1">
        <v>2048</v>
      </c>
      <c r="BF44" s="42">
        <v>80.676000000000002</v>
      </c>
      <c r="BG44" s="42">
        <v>1.0849516674594508</v>
      </c>
      <c r="BH44" s="42">
        <v>26.702999999999999</v>
      </c>
      <c r="BI44" s="42">
        <v>1.0336762918628328</v>
      </c>
      <c r="BJ44" s="42">
        <v>21.806999999999999</v>
      </c>
      <c r="BK44" s="37"/>
      <c r="BL44" s="1">
        <v>2048</v>
      </c>
      <c r="BM44" s="42">
        <v>40.159999999999997</v>
      </c>
      <c r="BN44" s="42">
        <v>0.15759863008429131</v>
      </c>
      <c r="BO44" s="42">
        <v>28.285</v>
      </c>
      <c r="BP44" s="42">
        <v>2.0219059993382844</v>
      </c>
      <c r="BQ44" s="42">
        <v>65.971999999999994</v>
      </c>
      <c r="BR44" s="37"/>
      <c r="BS44" s="1">
        <v>2048</v>
      </c>
      <c r="BT44" s="42">
        <v>202.755440393399</v>
      </c>
      <c r="BU44" s="42">
        <v>112.41337106749852</v>
      </c>
      <c r="BV44" s="42">
        <v>41.075368746762358</v>
      </c>
      <c r="BW44" s="42">
        <v>81.760951667459452</v>
      </c>
      <c r="BX44" s="42">
        <v>462.82459157351667</v>
      </c>
      <c r="BZ44" s="1">
        <v>2048</v>
      </c>
      <c r="CA44" s="42">
        <v>199.74335123815581</v>
      </c>
      <c r="CB44" s="42">
        <v>45.344000000000001</v>
      </c>
      <c r="CC44" s="42">
        <v>58.197093127667074</v>
      </c>
      <c r="CD44" s="42">
        <v>136.59650462942255</v>
      </c>
      <c r="CE44" s="42">
        <v>498.32115219260527</v>
      </c>
    </row>
    <row r="45" spans="1:83">
      <c r="Q45" s="3">
        <v>2049</v>
      </c>
      <c r="R45" s="44">
        <v>13.869825044706541</v>
      </c>
      <c r="S45" s="44">
        <v>5.9140642235568412</v>
      </c>
      <c r="T45" s="44">
        <v>1.4702154322584589</v>
      </c>
      <c r="U45" s="44">
        <v>5.1782852235084593E-5</v>
      </c>
      <c r="V45" s="45">
        <v>168.78802239142482</v>
      </c>
      <c r="W45" s="45">
        <v>10.14730356648349</v>
      </c>
      <c r="X45" s="37"/>
      <c r="Y45" s="3">
        <v>2049</v>
      </c>
      <c r="Z45" s="44">
        <v>0.91022824980186001</v>
      </c>
      <c r="AA45" s="44">
        <v>0.15452626588977852</v>
      </c>
      <c r="AB45" s="44">
        <v>0.18789785571028905</v>
      </c>
      <c r="AC45" s="44">
        <v>4.5300230853700105E-5</v>
      </c>
      <c r="AD45" s="45">
        <v>188.29915571792944</v>
      </c>
      <c r="AE45" s="45">
        <v>11.713346975561707</v>
      </c>
      <c r="AF45" s="37"/>
      <c r="AG45" s="3">
        <v>2049</v>
      </c>
      <c r="AH45" s="44">
        <v>90.299000000000007</v>
      </c>
      <c r="AI45" s="44">
        <v>0</v>
      </c>
      <c r="AJ45" s="44">
        <v>12.141488739741522</v>
      </c>
      <c r="AK45" s="44">
        <v>5.5627147502266636</v>
      </c>
      <c r="AL45" s="45">
        <v>0</v>
      </c>
      <c r="AM45" s="37"/>
      <c r="AN45" s="3">
        <v>2049</v>
      </c>
      <c r="AO45" s="44">
        <v>39.165999999999997</v>
      </c>
      <c r="AP45" s="44">
        <v>0</v>
      </c>
      <c r="AQ45" s="44">
        <v>14.428800000000003</v>
      </c>
      <c r="AR45" s="44">
        <v>13.116007041746812</v>
      </c>
      <c r="AS45" s="45">
        <v>29.89190109251291</v>
      </c>
      <c r="AU45" s="3">
        <v>2049</v>
      </c>
      <c r="AV45" s="44">
        <v>269.04921668099735</v>
      </c>
      <c r="AW45" s="44">
        <v>125.247</v>
      </c>
      <c r="AX45" s="44">
        <v>69.581685296646597</v>
      </c>
      <c r="AY45" s="37"/>
      <c r="AZ45" s="3">
        <v>2049</v>
      </c>
      <c r="BA45" s="44">
        <v>289.88141874462593</v>
      </c>
      <c r="BB45" s="44">
        <v>134.94499999999999</v>
      </c>
      <c r="BC45" s="44">
        <v>74.969368013757517</v>
      </c>
      <c r="BE45" s="3">
        <v>2049</v>
      </c>
      <c r="BF45" s="44">
        <v>73.593999999999994</v>
      </c>
      <c r="BG45" s="44">
        <v>0.80387471956692758</v>
      </c>
      <c r="BH45" s="44">
        <v>26.724</v>
      </c>
      <c r="BI45" s="44">
        <v>1.1833501102498933</v>
      </c>
      <c r="BJ45" s="44">
        <v>28.709</v>
      </c>
      <c r="BK45" s="37"/>
      <c r="BL45" s="3">
        <v>2049</v>
      </c>
      <c r="BM45" s="44">
        <v>32.073999999999998</v>
      </c>
      <c r="BN45" s="44">
        <v>6.9816864215159452E-2</v>
      </c>
      <c r="BO45" s="44">
        <v>28.326000000000001</v>
      </c>
      <c r="BP45" s="44">
        <v>2.1895938808459063</v>
      </c>
      <c r="BQ45" s="44">
        <v>73.688000000000002</v>
      </c>
      <c r="BR45" s="37"/>
      <c r="BS45" s="3">
        <v>2049</v>
      </c>
      <c r="BT45" s="44">
        <v>200.18948244128239</v>
      </c>
      <c r="BU45" s="44">
        <v>108.0032034899682</v>
      </c>
      <c r="BV45" s="44">
        <v>40.040950241239422</v>
      </c>
      <c r="BW45" s="44">
        <v>74.397874719566929</v>
      </c>
      <c r="BX45" s="44">
        <v>463.87790197764394</v>
      </c>
      <c r="BZ45" s="3">
        <v>2049</v>
      </c>
      <c r="CA45" s="44">
        <v>201.26520036512392</v>
      </c>
      <c r="CB45" s="44">
        <v>39.165999999999997</v>
      </c>
      <c r="CC45" s="44">
        <v>57.741579878660204</v>
      </c>
      <c r="CD45" s="44">
        <v>136.34741074506107</v>
      </c>
      <c r="CE45" s="44">
        <v>499.79578675838343</v>
      </c>
    </row>
    <row r="46" spans="1:83">
      <c r="Q46" s="1">
        <v>2050</v>
      </c>
      <c r="R46" s="42">
        <v>11.599045138490141</v>
      </c>
      <c r="S46" s="42">
        <v>4.0644362976579647</v>
      </c>
      <c r="T46" s="42">
        <v>1.142341799559768</v>
      </c>
      <c r="U46" s="42">
        <v>-1.0664226540173232E-17</v>
      </c>
      <c r="V46" s="43">
        <v>171.46196614365465</v>
      </c>
      <c r="W46" s="43">
        <v>10.557826290752466</v>
      </c>
      <c r="X46" s="37"/>
      <c r="Y46" s="1">
        <v>2050</v>
      </c>
      <c r="Z46" s="42">
        <v>0.68458473138623166</v>
      </c>
      <c r="AA46" s="42">
        <v>0.13215388200402728</v>
      </c>
      <c r="AB46" s="42">
        <v>0.14413034353945747</v>
      </c>
      <c r="AC46" s="42">
        <v>-1.0664226540173232E-17</v>
      </c>
      <c r="AD46" s="43">
        <v>189.73609687245118</v>
      </c>
      <c r="AE46" s="43">
        <v>12.014630590888599</v>
      </c>
      <c r="AF46" s="37"/>
      <c r="AG46" s="1">
        <v>2050</v>
      </c>
      <c r="AH46" s="42">
        <v>82.454999999999998</v>
      </c>
      <c r="AI46" s="42">
        <v>0</v>
      </c>
      <c r="AJ46" s="42">
        <v>14.236073559172777</v>
      </c>
      <c r="AK46" s="42">
        <v>6.4992873304066956</v>
      </c>
      <c r="AL46" s="43">
        <v>0.14242658895113891</v>
      </c>
      <c r="AM46" s="37"/>
      <c r="AN46" s="1">
        <v>2050</v>
      </c>
      <c r="AO46" s="42">
        <v>32.770000000000003</v>
      </c>
      <c r="AP46" s="42">
        <v>0</v>
      </c>
      <c r="AQ46" s="42">
        <v>12.345199999999998</v>
      </c>
      <c r="AR46" s="42">
        <v>12.997248546279536</v>
      </c>
      <c r="AS46" s="43">
        <v>37.782190872901673</v>
      </c>
      <c r="AU46" s="1">
        <v>2050</v>
      </c>
      <c r="AV46" s="42">
        <v>139.47928804815126</v>
      </c>
      <c r="AW46" s="42">
        <v>162.726</v>
      </c>
      <c r="AX46" s="42">
        <v>162.72592433361993</v>
      </c>
      <c r="AY46" s="37"/>
      <c r="AZ46" s="1">
        <v>2050</v>
      </c>
      <c r="BA46" s="42">
        <v>150.34930868443675</v>
      </c>
      <c r="BB46" s="42">
        <v>175.40799999999999</v>
      </c>
      <c r="BC46" s="42">
        <v>175.4077815993121</v>
      </c>
      <c r="BE46" s="1">
        <v>2050</v>
      </c>
      <c r="BF46" s="42">
        <v>66.320999999999998</v>
      </c>
      <c r="BG46" s="42">
        <v>0.55451985639626677</v>
      </c>
      <c r="BH46" s="42">
        <v>26.765000000000001</v>
      </c>
      <c r="BI46" s="42">
        <v>1.338229674214197</v>
      </c>
      <c r="BJ46" s="42">
        <v>35.832999999999998</v>
      </c>
      <c r="BK46" s="37"/>
      <c r="BL46" s="1">
        <v>2050</v>
      </c>
      <c r="BM46" s="42">
        <v>25.161999999999999</v>
      </c>
      <c r="BN46" s="42">
        <v>2.7801258605217854E-2</v>
      </c>
      <c r="BO46" s="42">
        <v>28.346</v>
      </c>
      <c r="BP46" s="42">
        <v>2.3307854994857515</v>
      </c>
      <c r="BQ46" s="42">
        <v>80.197999999999993</v>
      </c>
      <c r="BR46" s="37"/>
      <c r="BS46" s="1">
        <v>2050</v>
      </c>
      <c r="BT46" s="42">
        <v>198.82561567011498</v>
      </c>
      <c r="BU46" s="42">
        <v>103.33278747853061</v>
      </c>
      <c r="BV46" s="42">
        <v>38.88680242981961</v>
      </c>
      <c r="BW46" s="42">
        <v>66.875519856396267</v>
      </c>
      <c r="BX46" s="42">
        <v>464.93121238177116</v>
      </c>
      <c r="BZ46" s="1">
        <v>2050</v>
      </c>
      <c r="CA46" s="42">
        <v>202.7115964202695</v>
      </c>
      <c r="CB46" s="42">
        <v>32.770000000000003</v>
      </c>
      <c r="CC46" s="42">
        <v>57.187461696405286</v>
      </c>
      <c r="CD46" s="42">
        <v>136.06458675809097</v>
      </c>
      <c r="CE46" s="42">
        <v>501.16509028374884</v>
      </c>
    </row>
    <row r="74" ht="14.45" customHeight="1"/>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5A6DB-37B2-4B72-A7FF-1AED6A91B190}">
  <dimension ref="A1:AV106"/>
  <sheetViews>
    <sheetView showGridLines="0" topLeftCell="M1" zoomScaleNormal="100" workbookViewId="0">
      <pane ySplit="7" topLeftCell="A8" activePane="bottomLeft" state="frozen"/>
      <selection pane="bottomLeft" activeCell="U26" sqref="U26"/>
    </sheetView>
  </sheetViews>
  <sheetFormatPr defaultColWidth="8.85546875" defaultRowHeight="14.45"/>
  <cols>
    <col min="2" max="2" width="30.140625" customWidth="1"/>
    <col min="11" max="11" width="4.85546875" customWidth="1"/>
    <col min="12" max="12" width="15.5703125" bestFit="1" customWidth="1"/>
    <col min="20" max="20" width="5.42578125" customWidth="1"/>
    <col min="27" max="27" width="9.85546875" bestFit="1" customWidth="1"/>
  </cols>
  <sheetData>
    <row r="1" spans="1:48">
      <c r="A1" s="31"/>
      <c r="L1" s="31"/>
      <c r="U1" s="31"/>
    </row>
    <row r="2" spans="1:48">
      <c r="A2" s="31" t="s">
        <v>564</v>
      </c>
      <c r="L2" s="31" t="s">
        <v>565</v>
      </c>
    </row>
    <row r="3" spans="1:48" ht="18.600000000000001">
      <c r="A3" s="86"/>
      <c r="B3" s="86" t="s">
        <v>566</v>
      </c>
      <c r="C3" s="86"/>
      <c r="D3" s="86"/>
      <c r="E3" s="86"/>
      <c r="F3" s="86"/>
      <c r="G3" s="86"/>
      <c r="H3" s="86"/>
      <c r="I3" s="86"/>
      <c r="J3" s="86"/>
      <c r="L3" s="86"/>
      <c r="M3" s="86" t="s">
        <v>567</v>
      </c>
      <c r="N3" s="86"/>
      <c r="O3" s="86"/>
      <c r="P3" s="86"/>
      <c r="Q3" s="86"/>
      <c r="R3" s="86"/>
      <c r="S3" s="86"/>
      <c r="U3" s="86"/>
      <c r="V3" s="86" t="s">
        <v>568</v>
      </c>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row>
    <row r="4" spans="1:48" ht="18.600000000000001">
      <c r="A4" s="86"/>
      <c r="B4" s="86" t="s">
        <v>569</v>
      </c>
      <c r="C4" s="86"/>
      <c r="D4" s="86"/>
      <c r="E4" s="86"/>
      <c r="F4" s="86"/>
      <c r="G4" s="86"/>
      <c r="H4" s="86"/>
      <c r="I4" s="86"/>
      <c r="J4" s="86"/>
      <c r="L4" s="86"/>
      <c r="M4" s="86" t="s">
        <v>570</v>
      </c>
      <c r="N4" s="86"/>
      <c r="O4" s="86"/>
      <c r="P4" s="86"/>
      <c r="Q4" s="86"/>
      <c r="R4" s="86"/>
      <c r="S4" s="86"/>
      <c r="U4" s="86"/>
      <c r="V4" s="86" t="s">
        <v>570</v>
      </c>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row>
    <row r="5" spans="1:48" ht="18.600000000000001">
      <c r="A5" s="86"/>
      <c r="B5" s="90" t="s">
        <v>571</v>
      </c>
      <c r="C5" s="86"/>
      <c r="D5" s="86"/>
      <c r="E5" s="86"/>
      <c r="F5" s="86"/>
      <c r="G5" s="86"/>
      <c r="H5" s="86"/>
      <c r="I5" s="86"/>
      <c r="J5" s="86"/>
      <c r="L5" s="86"/>
      <c r="M5" s="90" t="s">
        <v>572</v>
      </c>
      <c r="N5" s="86"/>
      <c r="O5" s="86"/>
      <c r="P5" s="86"/>
      <c r="Q5" s="86"/>
      <c r="R5" s="86"/>
      <c r="S5" s="86"/>
      <c r="U5" s="86"/>
      <c r="V5" s="90" t="s">
        <v>573</v>
      </c>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row>
    <row r="6" spans="1:48">
      <c r="B6" t="s">
        <v>574</v>
      </c>
      <c r="C6" t="s">
        <v>193</v>
      </c>
      <c r="D6" t="s">
        <v>194</v>
      </c>
      <c r="E6" t="s">
        <v>195</v>
      </c>
      <c r="F6" t="s">
        <v>196</v>
      </c>
      <c r="G6" t="s">
        <v>197</v>
      </c>
      <c r="H6" t="s">
        <v>198</v>
      </c>
      <c r="I6" t="s">
        <v>199</v>
      </c>
      <c r="J6" t="s">
        <v>82</v>
      </c>
      <c r="N6" t="s">
        <v>575</v>
      </c>
      <c r="O6" t="s">
        <v>121</v>
      </c>
      <c r="P6" t="s">
        <v>576</v>
      </c>
      <c r="Q6" t="s">
        <v>577</v>
      </c>
      <c r="R6" t="s">
        <v>578</v>
      </c>
      <c r="S6" t="s">
        <v>82</v>
      </c>
      <c r="U6" t="s">
        <v>71</v>
      </c>
      <c r="V6" t="s">
        <v>579</v>
      </c>
      <c r="X6" t="s">
        <v>580</v>
      </c>
      <c r="Z6" t="s">
        <v>581</v>
      </c>
      <c r="AB6" t="s">
        <v>582</v>
      </c>
      <c r="AD6" t="s">
        <v>583</v>
      </c>
      <c r="AF6" t="s">
        <v>584</v>
      </c>
      <c r="AH6" t="s">
        <v>585</v>
      </c>
      <c r="AJ6" t="s">
        <v>586</v>
      </c>
      <c r="AL6" t="s">
        <v>587</v>
      </c>
      <c r="AN6" t="s">
        <v>588</v>
      </c>
      <c r="AP6" t="s">
        <v>589</v>
      </c>
      <c r="AR6" t="s">
        <v>590</v>
      </c>
      <c r="AT6" t="s">
        <v>591</v>
      </c>
    </row>
    <row r="7" spans="1:48">
      <c r="C7" t="s">
        <v>155</v>
      </c>
      <c r="D7" t="s">
        <v>155</v>
      </c>
      <c r="E7" t="s">
        <v>155</v>
      </c>
      <c r="F7" t="s">
        <v>155</v>
      </c>
      <c r="G7" t="s">
        <v>155</v>
      </c>
      <c r="H7" t="s">
        <v>155</v>
      </c>
      <c r="I7" t="s">
        <v>155</v>
      </c>
      <c r="J7" t="s">
        <v>155</v>
      </c>
      <c r="N7" t="s">
        <v>155</v>
      </c>
      <c r="O7" t="s">
        <v>155</v>
      </c>
      <c r="P7" t="s">
        <v>155</v>
      </c>
      <c r="Q7" t="s">
        <v>155</v>
      </c>
      <c r="R7" t="s">
        <v>155</v>
      </c>
      <c r="S7" t="s">
        <v>155</v>
      </c>
      <c r="V7" t="s">
        <v>256</v>
      </c>
      <c r="W7" t="s">
        <v>257</v>
      </c>
      <c r="X7" t="s">
        <v>256</v>
      </c>
      <c r="Y7" t="s">
        <v>257</v>
      </c>
      <c r="Z7" t="s">
        <v>256</v>
      </c>
      <c r="AA7" t="s">
        <v>257</v>
      </c>
      <c r="AB7" t="s">
        <v>256</v>
      </c>
      <c r="AC7" t="s">
        <v>257</v>
      </c>
      <c r="AD7" t="s">
        <v>256</v>
      </c>
      <c r="AE7" t="s">
        <v>257</v>
      </c>
      <c r="AF7" t="s">
        <v>256</v>
      </c>
      <c r="AG7" t="s">
        <v>257</v>
      </c>
      <c r="AH7" t="s">
        <v>256</v>
      </c>
      <c r="AI7" t="s">
        <v>257</v>
      </c>
      <c r="AJ7" t="s">
        <v>256</v>
      </c>
      <c r="AK7" t="s">
        <v>257</v>
      </c>
      <c r="AL7" t="s">
        <v>256</v>
      </c>
      <c r="AM7" t="s">
        <v>257</v>
      </c>
      <c r="AN7" t="s">
        <v>256</v>
      </c>
      <c r="AO7" t="s">
        <v>257</v>
      </c>
      <c r="AP7" t="s">
        <v>256</v>
      </c>
      <c r="AQ7" t="s">
        <v>257</v>
      </c>
      <c r="AR7" t="s">
        <v>256</v>
      </c>
      <c r="AS7" t="s">
        <v>257</v>
      </c>
      <c r="AT7" t="s">
        <v>256</v>
      </c>
      <c r="AU7" t="s">
        <v>592</v>
      </c>
      <c r="AV7" t="s">
        <v>593</v>
      </c>
    </row>
    <row r="8" spans="1:48">
      <c r="A8" s="1">
        <v>0</v>
      </c>
      <c r="B8" s="51" t="s">
        <v>594</v>
      </c>
      <c r="C8" s="5">
        <v>0</v>
      </c>
      <c r="D8" s="5">
        <v>0</v>
      </c>
      <c r="E8" s="5">
        <v>0</v>
      </c>
      <c r="F8" s="8">
        <v>0</v>
      </c>
      <c r="G8" s="8">
        <v>0</v>
      </c>
      <c r="H8" s="8">
        <v>0</v>
      </c>
      <c r="I8" s="8">
        <v>0</v>
      </c>
      <c r="J8" s="81">
        <v>0</v>
      </c>
      <c r="L8" s="56" t="s">
        <v>595</v>
      </c>
      <c r="M8" s="59">
        <v>2020</v>
      </c>
      <c r="N8" s="42">
        <v>624.78800000000001</v>
      </c>
      <c r="O8" s="42">
        <v>1073.6544580000002</v>
      </c>
      <c r="P8" s="42">
        <v>1212.7894580000002</v>
      </c>
      <c r="Q8" s="43">
        <v>249.709339</v>
      </c>
      <c r="R8" s="43">
        <v>123.97627899999999</v>
      </c>
      <c r="S8" s="43"/>
      <c r="U8" s="59"/>
      <c r="V8" s="8" t="s">
        <v>155</v>
      </c>
      <c r="W8" s="8" t="s">
        <v>156</v>
      </c>
      <c r="X8" s="8" t="s">
        <v>155</v>
      </c>
      <c r="Y8" s="8" t="s">
        <v>156</v>
      </c>
      <c r="Z8" s="8" t="s">
        <v>155</v>
      </c>
      <c r="AA8" s="8" t="s">
        <v>156</v>
      </c>
      <c r="AB8" s="8" t="s">
        <v>155</v>
      </c>
      <c r="AC8" s="8" t="s">
        <v>156</v>
      </c>
      <c r="AD8" s="8" t="s">
        <v>155</v>
      </c>
      <c r="AE8" s="8" t="s">
        <v>156</v>
      </c>
      <c r="AF8" s="8" t="s">
        <v>155</v>
      </c>
      <c r="AG8" s="8" t="s">
        <v>156</v>
      </c>
      <c r="AH8" s="8" t="s">
        <v>155</v>
      </c>
      <c r="AI8" s="8" t="s">
        <v>156</v>
      </c>
      <c r="AJ8" s="8" t="s">
        <v>155</v>
      </c>
      <c r="AK8" s="8" t="s">
        <v>156</v>
      </c>
      <c r="AL8" s="8" t="s">
        <v>155</v>
      </c>
      <c r="AM8" s="8" t="s">
        <v>156</v>
      </c>
      <c r="AN8" s="8" t="s">
        <v>155</v>
      </c>
      <c r="AO8" s="8" t="s">
        <v>156</v>
      </c>
      <c r="AP8" s="8" t="s">
        <v>155</v>
      </c>
      <c r="AQ8" s="8" t="s">
        <v>156</v>
      </c>
      <c r="AR8" s="8" t="s">
        <v>155</v>
      </c>
      <c r="AS8" s="8" t="s">
        <v>156</v>
      </c>
      <c r="AT8" s="8" t="s">
        <v>155</v>
      </c>
      <c r="AU8" s="8" t="s">
        <v>156</v>
      </c>
      <c r="AV8" s="8" t="s">
        <v>156</v>
      </c>
    </row>
    <row r="9" spans="1:48">
      <c r="A9" s="2">
        <v>101</v>
      </c>
      <c r="B9" s="52" t="s">
        <v>596</v>
      </c>
      <c r="C9" s="7">
        <v>0</v>
      </c>
      <c r="D9" s="7">
        <v>0</v>
      </c>
      <c r="E9" s="7">
        <v>18.978891999999998</v>
      </c>
      <c r="F9" s="9">
        <v>2.4715949999999998</v>
      </c>
      <c r="G9" s="9">
        <v>37.610538999999989</v>
      </c>
      <c r="H9" s="9">
        <v>16.693859</v>
      </c>
      <c r="I9" s="9">
        <v>34.740611000000008</v>
      </c>
      <c r="J9" s="82">
        <v>110.495496</v>
      </c>
      <c r="L9" s="57"/>
      <c r="M9" s="60">
        <v>2021</v>
      </c>
      <c r="N9" s="46">
        <v>655.00800000000004</v>
      </c>
      <c r="O9" s="46">
        <v>1090.9410000610001</v>
      </c>
      <c r="P9" s="46">
        <v>1223</v>
      </c>
      <c r="Q9" s="47">
        <v>251.239949</v>
      </c>
      <c r="R9" s="47">
        <v>124.21592668000001</v>
      </c>
      <c r="S9" s="47">
        <f>SUM(N9:R9)</f>
        <v>3344.4048757410001</v>
      </c>
      <c r="U9" s="60" t="s">
        <v>103</v>
      </c>
      <c r="V9" s="9">
        <v>3237.1498499999998</v>
      </c>
      <c r="W9" s="9">
        <v>397.79</v>
      </c>
      <c r="X9" s="9">
        <v>1034.9455</v>
      </c>
      <c r="Y9" s="9">
        <v>130.6</v>
      </c>
      <c r="Z9" s="9">
        <v>4623.4858999999997</v>
      </c>
      <c r="AA9" s="9">
        <v>545.6</v>
      </c>
      <c r="AB9" s="9">
        <v>4864.4718999999996</v>
      </c>
      <c r="AC9" s="9">
        <v>572.9</v>
      </c>
      <c r="AD9" s="9">
        <v>534.93762000000004</v>
      </c>
      <c r="AE9" s="9">
        <v>69.489999999999995</v>
      </c>
      <c r="AF9" s="9">
        <v>61.348399999999998</v>
      </c>
      <c r="AG9" s="9">
        <v>12.327</v>
      </c>
      <c r="AH9" s="9">
        <v>0</v>
      </c>
      <c r="AI9" s="9">
        <v>0</v>
      </c>
      <c r="AJ9" s="9">
        <v>0</v>
      </c>
      <c r="AK9" s="9">
        <v>0</v>
      </c>
      <c r="AL9" s="9">
        <v>0</v>
      </c>
      <c r="AM9" s="9">
        <v>0</v>
      </c>
      <c r="AN9" s="9">
        <v>0</v>
      </c>
      <c r="AO9" s="9">
        <v>0</v>
      </c>
      <c r="AP9" s="9">
        <v>0</v>
      </c>
      <c r="AQ9" s="9">
        <v>0</v>
      </c>
      <c r="AR9" s="9"/>
      <c r="AS9" s="9"/>
      <c r="AT9" s="9">
        <v>14356.339170000001</v>
      </c>
      <c r="AU9" s="9">
        <v>1694.1328599999999</v>
      </c>
      <c r="AV9" s="9">
        <v>1728.7069999999999</v>
      </c>
    </row>
    <row r="10" spans="1:48">
      <c r="A10" s="1">
        <v>102</v>
      </c>
      <c r="B10" s="51" t="s">
        <v>597</v>
      </c>
      <c r="C10" s="5">
        <v>0</v>
      </c>
      <c r="D10" s="5">
        <v>0</v>
      </c>
      <c r="E10" s="5">
        <v>0</v>
      </c>
      <c r="F10" s="8">
        <v>4.9232999999999999E-2</v>
      </c>
      <c r="G10" s="8">
        <v>0</v>
      </c>
      <c r="H10" s="8">
        <v>0</v>
      </c>
      <c r="I10" s="8">
        <v>0</v>
      </c>
      <c r="J10" s="81">
        <v>4.9232999999999999E-2</v>
      </c>
      <c r="L10" s="56"/>
      <c r="M10" s="59">
        <v>2022</v>
      </c>
      <c r="N10" s="42">
        <v>656.35219600000005</v>
      </c>
      <c r="O10" s="42">
        <v>1087.579399</v>
      </c>
      <c r="P10" s="42">
        <v>1267</v>
      </c>
      <c r="Q10" s="43">
        <v>239.913116</v>
      </c>
      <c r="R10" s="43">
        <v>126.38108699999999</v>
      </c>
      <c r="S10" s="43">
        <f>SUM(N10:R10)</f>
        <v>3377.2257980000004</v>
      </c>
      <c r="U10" s="59" t="s">
        <v>104</v>
      </c>
      <c r="V10" s="8">
        <v>3230.3146299999999</v>
      </c>
      <c r="W10" s="8">
        <v>381.79</v>
      </c>
      <c r="X10" s="8">
        <v>1031.4555</v>
      </c>
      <c r="Y10" s="8">
        <v>130.5</v>
      </c>
      <c r="Z10" s="8">
        <v>4662.7703000000001</v>
      </c>
      <c r="AA10" s="8">
        <v>551.20000000000005</v>
      </c>
      <c r="AB10" s="8">
        <v>4701.3994000000002</v>
      </c>
      <c r="AC10" s="8">
        <v>568.1</v>
      </c>
      <c r="AD10" s="8">
        <v>476.67637999999999</v>
      </c>
      <c r="AE10" s="8">
        <v>66.47</v>
      </c>
      <c r="AF10" s="8">
        <v>122.214865</v>
      </c>
      <c r="AG10" s="8">
        <v>16.388999999999999</v>
      </c>
      <c r="AH10" s="8">
        <v>95.951417000000006</v>
      </c>
      <c r="AI10" s="8">
        <v>13.882</v>
      </c>
      <c r="AJ10" s="8">
        <v>0</v>
      </c>
      <c r="AK10" s="8">
        <v>0</v>
      </c>
      <c r="AL10" s="8">
        <v>0</v>
      </c>
      <c r="AM10" s="8">
        <v>0</v>
      </c>
      <c r="AN10" s="8">
        <v>0</v>
      </c>
      <c r="AO10" s="8">
        <v>0</v>
      </c>
      <c r="AP10" s="8">
        <v>0</v>
      </c>
      <c r="AQ10" s="8">
        <v>0</v>
      </c>
      <c r="AR10" s="8"/>
      <c r="AS10" s="8"/>
      <c r="AT10" s="8">
        <v>14320.782492000002</v>
      </c>
      <c r="AU10" s="8">
        <v>1693.7643800000001</v>
      </c>
      <c r="AV10" s="8">
        <v>1728.3310000000001</v>
      </c>
    </row>
    <row r="11" spans="1:48">
      <c r="A11" s="3">
        <v>103</v>
      </c>
      <c r="B11" s="53" t="s">
        <v>598</v>
      </c>
      <c r="C11" s="6">
        <v>0</v>
      </c>
      <c r="D11" s="6">
        <v>0</v>
      </c>
      <c r="E11" s="6">
        <v>0</v>
      </c>
      <c r="F11" s="10">
        <v>4.4594999999999996E-2</v>
      </c>
      <c r="G11" s="10">
        <v>0</v>
      </c>
      <c r="H11" s="10">
        <v>0</v>
      </c>
      <c r="I11" s="10">
        <v>0</v>
      </c>
      <c r="J11" s="83">
        <v>4.4594999999999996E-2</v>
      </c>
      <c r="L11" s="58"/>
      <c r="M11" s="61">
        <v>2023</v>
      </c>
      <c r="N11" s="44">
        <v>660</v>
      </c>
      <c r="O11" s="44">
        <v>1140</v>
      </c>
      <c r="P11" s="44">
        <v>1372.4</v>
      </c>
      <c r="Q11" s="45">
        <v>252.3</v>
      </c>
      <c r="R11" s="45">
        <v>129.69999999999999</v>
      </c>
      <c r="S11" s="45">
        <f t="shared" ref="S11:S30" si="0">SUM(N11:R11)</f>
        <v>3554.4</v>
      </c>
      <c r="U11" s="61" t="s">
        <v>105</v>
      </c>
      <c r="V11" s="10">
        <v>3337.3199399999999</v>
      </c>
      <c r="W11" s="10">
        <v>395.2</v>
      </c>
      <c r="X11" s="10">
        <v>1009.291008</v>
      </c>
      <c r="Y11" s="10">
        <v>130.83000000000001</v>
      </c>
      <c r="Z11" s="10">
        <v>4649.2752</v>
      </c>
      <c r="AA11" s="10">
        <v>542.20000000000005</v>
      </c>
      <c r="AB11" s="10">
        <v>4964.3680999999997</v>
      </c>
      <c r="AC11" s="10">
        <v>575.9</v>
      </c>
      <c r="AD11" s="10">
        <v>539.32885999999996</v>
      </c>
      <c r="AE11" s="10">
        <v>68.349999999999994</v>
      </c>
      <c r="AF11" s="10">
        <v>124.685</v>
      </c>
      <c r="AG11" s="10">
        <v>16.594999999999999</v>
      </c>
      <c r="AH11" s="10">
        <v>154.573261</v>
      </c>
      <c r="AI11" s="10">
        <v>21.518999999999998</v>
      </c>
      <c r="AJ11" s="10">
        <v>0</v>
      </c>
      <c r="AK11" s="10">
        <v>0</v>
      </c>
      <c r="AL11" s="10">
        <v>0</v>
      </c>
      <c r="AM11" s="10">
        <v>0</v>
      </c>
      <c r="AN11" s="10">
        <v>0</v>
      </c>
      <c r="AO11" s="10">
        <v>0</v>
      </c>
      <c r="AP11" s="10">
        <v>0</v>
      </c>
      <c r="AQ11" s="10">
        <v>0</v>
      </c>
      <c r="AR11" s="10"/>
      <c r="AS11" s="10"/>
      <c r="AT11" s="10">
        <v>14778.841368999998</v>
      </c>
      <c r="AU11" s="10">
        <v>1715.58212</v>
      </c>
      <c r="AV11" s="10">
        <v>1750.5940000000001</v>
      </c>
    </row>
    <row r="12" spans="1:48">
      <c r="A12" s="1">
        <v>104</v>
      </c>
      <c r="B12" s="51" t="s">
        <v>599</v>
      </c>
      <c r="C12" s="5">
        <v>0</v>
      </c>
      <c r="D12" s="5">
        <v>0</v>
      </c>
      <c r="E12" s="5">
        <v>0</v>
      </c>
      <c r="F12" s="8">
        <v>0.8249160000000002</v>
      </c>
      <c r="G12" s="8">
        <v>0</v>
      </c>
      <c r="H12" s="8">
        <v>0</v>
      </c>
      <c r="I12" s="8">
        <v>0</v>
      </c>
      <c r="J12" s="81">
        <v>0.8249160000000002</v>
      </c>
      <c r="L12" s="56" t="s">
        <v>600</v>
      </c>
      <c r="M12" s="59">
        <v>2020</v>
      </c>
      <c r="N12" s="42">
        <v>13.435681100000002</v>
      </c>
      <c r="O12" s="42">
        <v>0</v>
      </c>
      <c r="P12" s="42">
        <v>388.13507849899992</v>
      </c>
      <c r="Q12" s="43">
        <v>48.857634321000006</v>
      </c>
      <c r="R12" s="43">
        <v>44.127417000000001</v>
      </c>
      <c r="S12" s="43"/>
      <c r="U12" s="59" t="s">
        <v>106</v>
      </c>
      <c r="V12" s="8">
        <v>3361.209914</v>
      </c>
      <c r="W12" s="8">
        <v>397.3</v>
      </c>
      <c r="X12" s="8">
        <v>1011.075825</v>
      </c>
      <c r="Y12" s="8">
        <v>130.59</v>
      </c>
      <c r="Z12" s="8">
        <v>4639.0890440000003</v>
      </c>
      <c r="AA12" s="8">
        <v>561.16890000000001</v>
      </c>
      <c r="AB12" s="8">
        <v>4933.6913000000004</v>
      </c>
      <c r="AC12" s="8">
        <v>589</v>
      </c>
      <c r="AD12" s="8">
        <v>590.17128000000002</v>
      </c>
      <c r="AE12" s="8">
        <v>73.67</v>
      </c>
      <c r="AF12" s="8">
        <v>153.408795</v>
      </c>
      <c r="AG12" s="8">
        <v>19.61</v>
      </c>
      <c r="AH12" s="8">
        <v>429.08538900000002</v>
      </c>
      <c r="AI12" s="8">
        <v>78.019363999999996</v>
      </c>
      <c r="AJ12" s="8">
        <v>0</v>
      </c>
      <c r="AK12" s="8">
        <v>0</v>
      </c>
      <c r="AL12" s="8">
        <v>0</v>
      </c>
      <c r="AM12" s="8">
        <v>0</v>
      </c>
      <c r="AN12" s="8">
        <v>0</v>
      </c>
      <c r="AO12" s="8">
        <v>0</v>
      </c>
      <c r="AP12" s="8">
        <v>141.498617</v>
      </c>
      <c r="AQ12" s="8">
        <v>55.235900000000001</v>
      </c>
      <c r="AR12" s="8"/>
      <c r="AS12" s="8"/>
      <c r="AT12" s="8">
        <v>15259.230163999999</v>
      </c>
      <c r="AU12" s="8">
        <v>1866.5022807199998</v>
      </c>
      <c r="AV12" s="8">
        <v>1904.5941639999999</v>
      </c>
    </row>
    <row r="13" spans="1:48">
      <c r="A13" s="3">
        <v>105</v>
      </c>
      <c r="B13" s="53" t="s">
        <v>601</v>
      </c>
      <c r="C13" s="6">
        <v>0</v>
      </c>
      <c r="D13" s="6">
        <v>0</v>
      </c>
      <c r="E13" s="6">
        <v>0</v>
      </c>
      <c r="F13" s="10">
        <v>0.653609</v>
      </c>
      <c r="G13" s="10">
        <v>0</v>
      </c>
      <c r="H13" s="10">
        <v>0</v>
      </c>
      <c r="I13" s="10">
        <v>0</v>
      </c>
      <c r="J13" s="83">
        <v>0.653609</v>
      </c>
      <c r="L13" s="58"/>
      <c r="M13" s="61">
        <v>2021</v>
      </c>
      <c r="N13" s="44">
        <v>15.180361</v>
      </c>
      <c r="O13" s="44">
        <v>0</v>
      </c>
      <c r="P13" s="44">
        <v>436.75726405036096</v>
      </c>
      <c r="Q13" s="45">
        <v>49.842886358000023</v>
      </c>
      <c r="R13" s="45">
        <v>44.201572999999996</v>
      </c>
      <c r="S13" s="45">
        <f>SUM(N13:R13)</f>
        <v>545.98208440836106</v>
      </c>
      <c r="U13" s="61" t="s">
        <v>107</v>
      </c>
      <c r="V13" s="10">
        <v>2996.2643953000002</v>
      </c>
      <c r="W13" s="10">
        <v>394.15100000000001</v>
      </c>
      <c r="X13" s="10">
        <v>897.84550999999999</v>
      </c>
      <c r="Y13" s="10">
        <v>130.82499999999999</v>
      </c>
      <c r="Z13" s="10">
        <v>4654.9809402999999</v>
      </c>
      <c r="AA13" s="10">
        <v>548.36429999999996</v>
      </c>
      <c r="AB13" s="10">
        <v>4839.0200999999997</v>
      </c>
      <c r="AC13" s="10">
        <v>576.9</v>
      </c>
      <c r="AD13" s="10">
        <v>473.72289999999998</v>
      </c>
      <c r="AE13" s="10">
        <v>72.5</v>
      </c>
      <c r="AF13" s="10">
        <v>113.63679620000001</v>
      </c>
      <c r="AG13" s="10">
        <v>14.474600000000001</v>
      </c>
      <c r="AH13" s="10">
        <v>596.01382699999999</v>
      </c>
      <c r="AI13" s="10">
        <v>76.844953000000004</v>
      </c>
      <c r="AJ13" s="10">
        <v>72.443418089999994</v>
      </c>
      <c r="AK13" s="10">
        <v>9.1231399999999994</v>
      </c>
      <c r="AL13" s="10">
        <v>207.99211299999999</v>
      </c>
      <c r="AM13" s="10">
        <v>30.492899999999999</v>
      </c>
      <c r="AN13" s="10">
        <v>0</v>
      </c>
      <c r="AO13" s="10">
        <v>0</v>
      </c>
      <c r="AP13" s="10">
        <v>293.394947</v>
      </c>
      <c r="AQ13" s="10">
        <v>56.415100000000002</v>
      </c>
      <c r="AR13" s="10"/>
      <c r="AS13" s="10"/>
      <c r="AT13" s="10">
        <v>15145.314946890003</v>
      </c>
      <c r="AU13" s="10">
        <v>1871.8891731399997</v>
      </c>
      <c r="AV13" s="10">
        <v>1910.0909929999998</v>
      </c>
    </row>
    <row r="14" spans="1:48">
      <c r="A14" s="1">
        <v>106</v>
      </c>
      <c r="B14" s="51" t="s">
        <v>602</v>
      </c>
      <c r="C14" s="5">
        <v>0</v>
      </c>
      <c r="D14" s="5">
        <v>0</v>
      </c>
      <c r="E14" s="5">
        <v>0</v>
      </c>
      <c r="F14" s="8">
        <v>4.7119999999999995E-2</v>
      </c>
      <c r="G14" s="8">
        <v>0</v>
      </c>
      <c r="H14" s="8">
        <v>0</v>
      </c>
      <c r="I14" s="8">
        <v>0</v>
      </c>
      <c r="J14" s="81">
        <v>4.7119999999999995E-2</v>
      </c>
      <c r="L14" s="56"/>
      <c r="M14" s="59">
        <v>2022</v>
      </c>
      <c r="N14" s="42">
        <v>15.452942998999999</v>
      </c>
      <c r="O14" s="42">
        <v>0</v>
      </c>
      <c r="P14" s="42">
        <v>449.05275562253496</v>
      </c>
      <c r="Q14" s="43">
        <v>49.583297808000054</v>
      </c>
      <c r="R14" s="43">
        <v>45.90555457</v>
      </c>
      <c r="S14" s="43">
        <f t="shared" si="0"/>
        <v>559.99455099953502</v>
      </c>
      <c r="U14" s="59" t="s">
        <v>108</v>
      </c>
      <c r="V14" s="8">
        <v>2914.2143089000142</v>
      </c>
      <c r="W14" s="8">
        <v>356.7919</v>
      </c>
      <c r="X14" s="8">
        <v>928.50581999999997</v>
      </c>
      <c r="Y14" s="8">
        <v>130.70500000000001</v>
      </c>
      <c r="Z14" s="8">
        <v>4626.0254061999849</v>
      </c>
      <c r="AA14" s="8">
        <v>548.50450000000001</v>
      </c>
      <c r="AB14" s="8">
        <v>4831.9790000000003</v>
      </c>
      <c r="AC14" s="8">
        <v>572.5</v>
      </c>
      <c r="AD14" s="8">
        <v>521.15083000000004</v>
      </c>
      <c r="AE14" s="8">
        <v>72.36</v>
      </c>
      <c r="AF14" s="8">
        <v>111.18815870000034</v>
      </c>
      <c r="AG14" s="8">
        <v>14.2957</v>
      </c>
      <c r="AH14" s="8">
        <v>411.54490033500082</v>
      </c>
      <c r="AI14" s="8">
        <v>67.303009000000003</v>
      </c>
      <c r="AJ14" s="8">
        <v>69.649997489999507</v>
      </c>
      <c r="AK14" s="8">
        <v>8.8872429999999998</v>
      </c>
      <c r="AL14" s="8">
        <v>234.93365880000073</v>
      </c>
      <c r="AM14" s="8">
        <v>30.8187</v>
      </c>
      <c r="AN14" s="8">
        <v>0.2855044000000006</v>
      </c>
      <c r="AO14" s="8">
        <v>0.84020000000000006</v>
      </c>
      <c r="AP14" s="8">
        <v>181.22535970000024</v>
      </c>
      <c r="AQ14" s="8">
        <v>56.0456</v>
      </c>
      <c r="AR14" s="8"/>
      <c r="AS14" s="8"/>
      <c r="AT14" s="8">
        <v>14830.702944525001</v>
      </c>
      <c r="AU14" s="8">
        <v>1821.8708149599997</v>
      </c>
      <c r="AV14" s="8">
        <v>1859.0518519999998</v>
      </c>
    </row>
    <row r="15" spans="1:48">
      <c r="A15" s="3">
        <v>107</v>
      </c>
      <c r="B15" s="53" t="s">
        <v>603</v>
      </c>
      <c r="C15" s="6">
        <v>0</v>
      </c>
      <c r="D15" s="6">
        <v>0</v>
      </c>
      <c r="E15" s="6">
        <v>0</v>
      </c>
      <c r="F15" s="10">
        <v>1.0269200000000001</v>
      </c>
      <c r="G15" s="10">
        <v>0</v>
      </c>
      <c r="H15" s="10">
        <v>0</v>
      </c>
      <c r="I15" s="10">
        <v>0</v>
      </c>
      <c r="J15" s="83">
        <v>1.0269200000000001</v>
      </c>
      <c r="L15" s="58"/>
      <c r="M15" s="61">
        <v>2023</v>
      </c>
      <c r="N15" s="44">
        <v>15.730419542087509</v>
      </c>
      <c r="O15" s="44">
        <v>0</v>
      </c>
      <c r="P15" s="44">
        <v>464.33797564400913</v>
      </c>
      <c r="Q15" s="45">
        <v>51.685092245999996</v>
      </c>
      <c r="R15" s="45">
        <v>44.337119159999993</v>
      </c>
      <c r="S15" s="45">
        <f t="shared" si="0"/>
        <v>576.09060659209672</v>
      </c>
      <c r="U15" s="61" t="s">
        <v>109</v>
      </c>
      <c r="V15" s="10">
        <v>3170.4325050000002</v>
      </c>
      <c r="W15" s="10">
        <v>388.16110188810421</v>
      </c>
      <c r="X15" s="10">
        <v>974.36102500000004</v>
      </c>
      <c r="Y15" s="10">
        <v>127.83499999999999</v>
      </c>
      <c r="Z15" s="10">
        <v>4669.218543</v>
      </c>
      <c r="AA15" s="10">
        <v>545.5</v>
      </c>
      <c r="AB15" s="10">
        <v>4616.3503000000001</v>
      </c>
      <c r="AC15" s="10">
        <v>546.95199353101486</v>
      </c>
      <c r="AD15" s="10">
        <v>586.98005000000001</v>
      </c>
      <c r="AE15" s="10">
        <v>75</v>
      </c>
      <c r="AF15" s="10">
        <v>125.449935</v>
      </c>
      <c r="AG15" s="10">
        <v>16.129367162363977</v>
      </c>
      <c r="AH15" s="10">
        <v>534.11462900000004</v>
      </c>
      <c r="AI15" s="10">
        <v>70</v>
      </c>
      <c r="AJ15" s="10">
        <v>65.797443999999999</v>
      </c>
      <c r="AK15" s="10">
        <v>8.3956625223260453</v>
      </c>
      <c r="AL15" s="10">
        <v>239.98796400000001</v>
      </c>
      <c r="AM15" s="10">
        <v>31.481725964277949</v>
      </c>
      <c r="AN15" s="10">
        <v>0.71676200000000001</v>
      </c>
      <c r="AO15" s="10">
        <v>4.6900000000000004</v>
      </c>
      <c r="AP15" s="10">
        <v>261.04248799999999</v>
      </c>
      <c r="AQ15" s="10">
        <v>56</v>
      </c>
      <c r="AR15" s="10"/>
      <c r="AS15" s="10"/>
      <c r="AT15" s="10">
        <v>15244.451644999999</v>
      </c>
      <c r="AU15" s="10">
        <v>1835.5545540467256</v>
      </c>
      <c r="AV15" s="10">
        <v>1873.0148510680874</v>
      </c>
    </row>
    <row r="16" spans="1:48">
      <c r="A16" s="1">
        <v>108</v>
      </c>
      <c r="B16" s="51" t="s">
        <v>604</v>
      </c>
      <c r="C16" s="5">
        <v>1.0509999999999999E-2</v>
      </c>
      <c r="D16" s="5">
        <v>0.14627499999999999</v>
      </c>
      <c r="E16" s="5">
        <v>3.7202609999999998</v>
      </c>
      <c r="F16" s="8">
        <v>2.4990299999999999</v>
      </c>
      <c r="G16" s="8">
        <v>9.7436669999999985</v>
      </c>
      <c r="H16" s="8">
        <v>0.71839999999999993</v>
      </c>
      <c r="I16" s="8">
        <v>11.201740999999998</v>
      </c>
      <c r="J16" s="81">
        <v>28.039883999999997</v>
      </c>
      <c r="L16" s="56" t="s">
        <v>605</v>
      </c>
      <c r="M16" s="59">
        <v>2020</v>
      </c>
      <c r="N16" s="42">
        <v>-5.2723268999999853</v>
      </c>
      <c r="O16" s="42">
        <v>1.6677001939991023</v>
      </c>
      <c r="P16" s="42">
        <v>115.82476896999776</v>
      </c>
      <c r="Q16" s="43">
        <v>3.3003039630003039</v>
      </c>
      <c r="R16" s="43">
        <v>0.77819910800001524</v>
      </c>
      <c r="S16" s="43"/>
      <c r="U16" s="59">
        <v>2022</v>
      </c>
      <c r="V16" s="8">
        <v>3182.6745110000002</v>
      </c>
      <c r="W16" s="8">
        <v>389.6599101834351</v>
      </c>
      <c r="X16" s="8">
        <v>963.14588000000003</v>
      </c>
      <c r="Y16" s="8">
        <v>130.13499999999999</v>
      </c>
      <c r="Z16" s="8">
        <v>4566.844623</v>
      </c>
      <c r="AA16" s="8">
        <v>545.5</v>
      </c>
      <c r="AB16" s="8">
        <v>4792.3711000000003</v>
      </c>
      <c r="AC16" s="8">
        <v>567.80719757888016</v>
      </c>
      <c r="AD16" s="8">
        <v>597.57707000000005</v>
      </c>
      <c r="AE16" s="8">
        <v>75</v>
      </c>
      <c r="AF16" s="8">
        <v>125.565223</v>
      </c>
      <c r="AG16" s="8">
        <v>16.144189987751766</v>
      </c>
      <c r="AH16" s="8">
        <v>664.45178099999998</v>
      </c>
      <c r="AI16" s="8">
        <v>108.66275869366116</v>
      </c>
      <c r="AJ16" s="8">
        <v>59.834353</v>
      </c>
      <c r="AK16" s="8">
        <v>7.6347803879695837</v>
      </c>
      <c r="AL16" s="8">
        <v>304.75543800000003</v>
      </c>
      <c r="AM16" s="8">
        <v>39.97795149943228</v>
      </c>
      <c r="AN16" s="8">
        <v>1.02172</v>
      </c>
      <c r="AO16" s="8">
        <v>9.02</v>
      </c>
      <c r="AP16" s="8">
        <v>422.25442099999998</v>
      </c>
      <c r="AQ16" s="8">
        <v>56</v>
      </c>
      <c r="AR16" s="8"/>
      <c r="AS16" s="8"/>
      <c r="AT16" s="8">
        <v>15680.49612</v>
      </c>
      <c r="AU16" s="8">
        <v>1907.1895525645073</v>
      </c>
      <c r="AV16" s="8">
        <v>1946.1117883311299</v>
      </c>
    </row>
    <row r="17" spans="1:48">
      <c r="A17" s="2">
        <v>109</v>
      </c>
      <c r="B17" s="52" t="s">
        <v>606</v>
      </c>
      <c r="C17" s="7">
        <v>37.917242000000002</v>
      </c>
      <c r="D17" s="7">
        <v>0.15337100000000001</v>
      </c>
      <c r="E17" s="7">
        <v>0.16670599999999999</v>
      </c>
      <c r="F17" s="9">
        <v>11.11889</v>
      </c>
      <c r="G17" s="9">
        <v>21.172583999999997</v>
      </c>
      <c r="H17" s="9">
        <v>7.2654999999999997E-2</v>
      </c>
      <c r="I17" s="9">
        <v>34.520398999999998</v>
      </c>
      <c r="J17" s="82">
        <v>105.12184699999999</v>
      </c>
      <c r="L17" s="57"/>
      <c r="M17" s="60">
        <v>2021</v>
      </c>
      <c r="N17" s="46">
        <v>-1.9796159999999217</v>
      </c>
      <c r="O17" s="46">
        <v>2.5154722299999559</v>
      </c>
      <c r="P17" s="46">
        <v>151.09761371136202</v>
      </c>
      <c r="Q17" s="47">
        <v>7.917680498000351</v>
      </c>
      <c r="R17" s="47">
        <v>2.0190590000000084</v>
      </c>
      <c r="S17" s="47">
        <f t="shared" si="0"/>
        <v>161.5702094393624</v>
      </c>
      <c r="U17" s="61">
        <v>2023</v>
      </c>
      <c r="V17" s="10">
        <v>3269.7885759999999</v>
      </c>
      <c r="W17" s="10">
        <v>389.6599101834351</v>
      </c>
      <c r="X17" s="10">
        <v>897.36371999999994</v>
      </c>
      <c r="Y17" s="10">
        <v>127.83499999999999</v>
      </c>
      <c r="Z17" s="10">
        <v>4622.7517660000003</v>
      </c>
      <c r="AA17" s="10">
        <v>550.08831775700935</v>
      </c>
      <c r="AB17" s="10">
        <v>4997.0754999999999</v>
      </c>
      <c r="AC17" s="10">
        <v>567.80719757888016</v>
      </c>
      <c r="AD17" s="10">
        <v>489.98136</v>
      </c>
      <c r="AE17" s="10">
        <v>75</v>
      </c>
      <c r="AF17" s="10">
        <v>102.313638</v>
      </c>
      <c r="AG17" s="10">
        <v>13.15468384275524</v>
      </c>
      <c r="AH17" s="10">
        <v>579.54944599999999</v>
      </c>
      <c r="AI17" s="10">
        <v>94.778046206701362</v>
      </c>
      <c r="AJ17" s="10">
        <v>67.783612000000005</v>
      </c>
      <c r="AK17" s="10">
        <v>8.6490948021672391</v>
      </c>
      <c r="AL17" s="10">
        <v>297.38016699999997</v>
      </c>
      <c r="AM17" s="10">
        <v>39.010460227518791</v>
      </c>
      <c r="AN17" s="10">
        <v>1.417667</v>
      </c>
      <c r="AO17" s="10">
        <v>10.02</v>
      </c>
      <c r="AP17" s="10">
        <v>247.62522100000001</v>
      </c>
      <c r="AQ17" s="10">
        <v>56</v>
      </c>
      <c r="AR17" s="10">
        <v>2.8792779999999998</v>
      </c>
      <c r="AS17" s="10">
        <v>0.37770494594876547</v>
      </c>
      <c r="AT17" s="10">
        <v>15573.030672999997</v>
      </c>
      <c r="AU17" s="10">
        <v>1896.1752563864977</v>
      </c>
      <c r="AV17" s="10">
        <v>1934.8727105984672</v>
      </c>
    </row>
    <row r="18" spans="1:48">
      <c r="A18" s="1">
        <v>111</v>
      </c>
      <c r="B18" s="51" t="s">
        <v>607</v>
      </c>
      <c r="C18" s="5">
        <v>0</v>
      </c>
      <c r="D18" s="5">
        <v>12.853467</v>
      </c>
      <c r="E18" s="5">
        <v>6.010497</v>
      </c>
      <c r="F18" s="8">
        <v>0</v>
      </c>
      <c r="G18" s="8">
        <v>7.9869260000000004</v>
      </c>
      <c r="H18" s="8">
        <v>0.19347700000000001</v>
      </c>
      <c r="I18" s="8">
        <v>61.777338</v>
      </c>
      <c r="J18" s="81">
        <v>88.821705000000009</v>
      </c>
      <c r="L18" s="56"/>
      <c r="M18" s="59">
        <v>2022</v>
      </c>
      <c r="N18" s="42">
        <v>2.8209989999886604E-3</v>
      </c>
      <c r="O18" s="42">
        <v>21.731377962999979</v>
      </c>
      <c r="P18" s="42">
        <v>150.72444348353497</v>
      </c>
      <c r="Q18" s="43">
        <v>5.4024200430003111</v>
      </c>
      <c r="R18" s="43">
        <v>9.2485190000006698E-2</v>
      </c>
      <c r="S18" s="43">
        <f t="shared" si="0"/>
        <v>177.95354767853527</v>
      </c>
      <c r="U18" s="59">
        <v>2024</v>
      </c>
      <c r="V18" s="8">
        <v>3209.2172920779631</v>
      </c>
      <c r="W18" s="8">
        <v>389.6599101834351</v>
      </c>
      <c r="X18" s="8">
        <v>979</v>
      </c>
      <c r="Y18" s="8">
        <v>128.74289999999999</v>
      </c>
      <c r="Z18" s="8">
        <v>4575.0454900000004</v>
      </c>
      <c r="AA18" s="8">
        <v>545</v>
      </c>
      <c r="AB18" s="8">
        <v>4893.31988</v>
      </c>
      <c r="AC18" s="8">
        <v>421.25452000000001</v>
      </c>
      <c r="AD18" s="8">
        <v>65.94</v>
      </c>
      <c r="AE18" s="8">
        <v>75</v>
      </c>
      <c r="AF18" s="8">
        <v>135.36597699999999</v>
      </c>
      <c r="AG18" s="8">
        <v>19.43756759639459</v>
      </c>
      <c r="AH18" s="8">
        <v>227.20644999999999</v>
      </c>
      <c r="AI18" s="8">
        <v>31.629374669376613</v>
      </c>
      <c r="AJ18" s="8">
        <v>52.418837000000003</v>
      </c>
      <c r="AK18" s="8">
        <v>7.0836266216216224</v>
      </c>
      <c r="AL18" s="8">
        <v>134.175364</v>
      </c>
      <c r="AM18" s="8">
        <v>16.7719205</v>
      </c>
      <c r="AN18" s="8">
        <v>1.7026319999999999</v>
      </c>
      <c r="AO18" s="8">
        <v>0.23008540540540542</v>
      </c>
      <c r="AP18" s="8">
        <v>439.93387000000001</v>
      </c>
      <c r="AQ18" s="8">
        <v>56.236400000000003</v>
      </c>
      <c r="AR18" s="8">
        <v>27.960896999999999</v>
      </c>
      <c r="AS18" s="8">
        <v>4.0719752912621354</v>
      </c>
      <c r="AT18" s="8">
        <f>V18+X18+Z18+AB18+AD18+AF18+AH18+AJ18+AL18+AN18+AP18+AR18</f>
        <v>14741.286689077964</v>
      </c>
      <c r="AU18" s="8">
        <f>W18+Y18+AA18+AC18+AE18+AG18+AI18+AK18+AM18+AO18+AQ18+AS18</f>
        <v>1695.1182802674953</v>
      </c>
      <c r="AV18" s="8">
        <v>1940.9904676078131</v>
      </c>
    </row>
    <row r="19" spans="1:48">
      <c r="A19" s="3">
        <v>112</v>
      </c>
      <c r="B19" s="53" t="s">
        <v>608</v>
      </c>
      <c r="C19" s="6">
        <v>0.32947499999999996</v>
      </c>
      <c r="D19" s="6">
        <v>4.5763480000000003</v>
      </c>
      <c r="E19" s="6">
        <v>0.60592200000000007</v>
      </c>
      <c r="F19" s="10">
        <v>0</v>
      </c>
      <c r="G19" s="10">
        <v>0.59998800000000008</v>
      </c>
      <c r="H19" s="10">
        <v>0.20331000000000002</v>
      </c>
      <c r="I19" s="10">
        <v>3.8331689999999998</v>
      </c>
      <c r="J19" s="83">
        <v>10.148211999999999</v>
      </c>
      <c r="L19" s="58"/>
      <c r="M19" s="61">
        <v>2023</v>
      </c>
      <c r="N19" s="44">
        <v>-1.1143220379136036</v>
      </c>
      <c r="O19" s="44">
        <v>8.3975957500000948</v>
      </c>
      <c r="P19" s="44">
        <v>189.00626923900725</v>
      </c>
      <c r="Q19" s="45">
        <v>11.217865626000101</v>
      </c>
      <c r="R19" s="45">
        <v>1.6293503900000068</v>
      </c>
      <c r="S19" s="45">
        <f t="shared" si="0"/>
        <v>209.13675896709387</v>
      </c>
      <c r="U19" s="61">
        <v>2025</v>
      </c>
      <c r="V19" s="10">
        <v>3216.2</v>
      </c>
      <c r="W19" s="10">
        <v>384.28379999999999</v>
      </c>
      <c r="X19" s="10">
        <v>979</v>
      </c>
      <c r="Y19" s="10">
        <v>129</v>
      </c>
      <c r="Z19" s="10">
        <v>4613.6805011319675</v>
      </c>
      <c r="AA19" s="10">
        <v>540</v>
      </c>
      <c r="AB19" s="10">
        <v>4979.2</v>
      </c>
      <c r="AC19" s="10">
        <v>526.1</v>
      </c>
      <c r="AD19" s="10">
        <v>71.53</v>
      </c>
      <c r="AE19" s="10">
        <v>75</v>
      </c>
      <c r="AF19" s="10">
        <v>180.1</v>
      </c>
      <c r="AG19" s="10">
        <v>26.4</v>
      </c>
      <c r="AH19" s="10">
        <v>192.5</v>
      </c>
      <c r="AI19" s="10">
        <v>26.8</v>
      </c>
      <c r="AJ19" s="10">
        <v>58.8</v>
      </c>
      <c r="AK19" s="10">
        <v>7.5</v>
      </c>
      <c r="AL19" s="10">
        <v>60.6</v>
      </c>
      <c r="AM19" s="10">
        <v>9.6</v>
      </c>
      <c r="AN19" s="10">
        <v>0</v>
      </c>
      <c r="AO19" s="10">
        <v>0</v>
      </c>
      <c r="AP19" s="10">
        <v>137</v>
      </c>
      <c r="AQ19" s="10">
        <v>30.076599999999999</v>
      </c>
      <c r="AR19" s="10">
        <v>18</v>
      </c>
      <c r="AS19" s="10">
        <v>5.4</v>
      </c>
      <c r="AT19" s="10">
        <f>V19+X19+Z19+AB19+AD19+AF19+AH19+AJ19+AL19+AN19+AP19+AR19</f>
        <v>14506.610501131969</v>
      </c>
      <c r="AU19" s="10">
        <f>W19+Y19+AA19+AC19+AE19+AG19+AI19+AK19+AM19+AO19+AQ19+AS19</f>
        <v>1760.1604000000002</v>
      </c>
      <c r="AV19" s="10">
        <v>1944.5591591965981</v>
      </c>
    </row>
    <row r="20" spans="1:48">
      <c r="A20" s="1">
        <v>113</v>
      </c>
      <c r="B20" s="51" t="s">
        <v>609</v>
      </c>
      <c r="C20" s="5">
        <v>1.077078</v>
      </c>
      <c r="D20" s="5">
        <v>0.322849</v>
      </c>
      <c r="E20" s="5">
        <v>1.8192459999999999</v>
      </c>
      <c r="F20" s="8">
        <v>9.0299999999999998E-3</v>
      </c>
      <c r="G20" s="8">
        <v>0.74109400000000003</v>
      </c>
      <c r="H20" s="8">
        <v>0</v>
      </c>
      <c r="I20" s="8">
        <v>0.31936599999999998</v>
      </c>
      <c r="J20" s="81">
        <v>4.2886629999999997</v>
      </c>
      <c r="L20" s="56" t="s">
        <v>610</v>
      </c>
      <c r="M20" s="59">
        <v>2020</v>
      </c>
      <c r="N20" s="42">
        <v>638.83313399999997</v>
      </c>
      <c r="O20" s="42">
        <v>1124.6197521939991</v>
      </c>
      <c r="P20" s="42">
        <v>1022.0228864709977</v>
      </c>
      <c r="Q20" s="43">
        <v>220.04561464200032</v>
      </c>
      <c r="R20" s="43">
        <v>86.477226107999996</v>
      </c>
      <c r="S20" s="43"/>
      <c r="U20" s="85" t="s">
        <v>611</v>
      </c>
    </row>
    <row r="21" spans="1:48">
      <c r="A21" s="3">
        <v>115</v>
      </c>
      <c r="B21" s="53" t="s">
        <v>612</v>
      </c>
      <c r="C21" s="6">
        <v>0</v>
      </c>
      <c r="D21" s="6">
        <v>0.12623999999999999</v>
      </c>
      <c r="E21" s="6">
        <v>1.9109999999999999E-3</v>
      </c>
      <c r="F21" s="10">
        <v>5.0499999999999998E-3</v>
      </c>
      <c r="G21" s="10">
        <v>0.32617899999999994</v>
      </c>
      <c r="H21" s="10">
        <v>0.26451199999999997</v>
      </c>
      <c r="I21" s="10">
        <v>7.3777999999999996E-2</v>
      </c>
      <c r="J21" s="83">
        <v>0.79766999999999988</v>
      </c>
      <c r="L21" s="58"/>
      <c r="M21" s="61">
        <v>2021</v>
      </c>
      <c r="N21" s="44">
        <v>662.84870899999999</v>
      </c>
      <c r="O21" s="44">
        <v>1136.87311946</v>
      </c>
      <c r="P21" s="44">
        <v>1019.5935646610011</v>
      </c>
      <c r="Q21" s="45">
        <v>224.48136514000032</v>
      </c>
      <c r="R21" s="45">
        <v>87.454940000000008</v>
      </c>
      <c r="S21" s="45">
        <f t="shared" si="0"/>
        <v>3131.2516982610014</v>
      </c>
      <c r="U21" s="85" t="s">
        <v>613</v>
      </c>
    </row>
    <row r="22" spans="1:48">
      <c r="A22" s="1">
        <v>116</v>
      </c>
      <c r="B22" s="51" t="s">
        <v>614</v>
      </c>
      <c r="C22" s="5">
        <v>1.2329999999999999E-3</v>
      </c>
      <c r="D22" s="5">
        <v>0.22282400000000002</v>
      </c>
      <c r="E22" s="5">
        <v>0.44336799999999998</v>
      </c>
      <c r="F22" s="8">
        <v>1.1402000000000001E-2</v>
      </c>
      <c r="G22" s="8">
        <v>0.60960099999999995</v>
      </c>
      <c r="H22" s="8">
        <v>0.41789700000000002</v>
      </c>
      <c r="I22" s="8">
        <v>6.8720359999999987</v>
      </c>
      <c r="J22" s="81">
        <v>8.5783609999999992</v>
      </c>
      <c r="L22" s="56"/>
      <c r="M22" s="59">
        <v>2022</v>
      </c>
      <c r="N22" s="42">
        <v>665.14162999999996</v>
      </c>
      <c r="O22" s="42">
        <v>1156.0891109629999</v>
      </c>
      <c r="P22" s="42">
        <v>1054.3046128609999</v>
      </c>
      <c r="Q22" s="43">
        <v>207.49015023500027</v>
      </c>
      <c r="R22" s="43">
        <v>85.683223620000007</v>
      </c>
      <c r="S22" s="43">
        <f t="shared" si="0"/>
        <v>3168.7087276789998</v>
      </c>
    </row>
    <row r="23" spans="1:48">
      <c r="A23" s="3">
        <v>117</v>
      </c>
      <c r="B23" s="53" t="s">
        <v>615</v>
      </c>
      <c r="C23" s="6">
        <v>2.0895E-2</v>
      </c>
      <c r="D23" s="6">
        <v>5.816255</v>
      </c>
      <c r="E23" s="6">
        <v>1.909014</v>
      </c>
      <c r="F23" s="10">
        <v>4.2841999999999998E-2</v>
      </c>
      <c r="G23" s="10">
        <v>4.7605310000000003</v>
      </c>
      <c r="H23" s="10">
        <v>5.6563999999999996E-2</v>
      </c>
      <c r="I23" s="10">
        <v>0.26495299999999999</v>
      </c>
      <c r="J23" s="83">
        <v>12.871054000000001</v>
      </c>
      <c r="L23" s="58"/>
      <c r="M23" s="61">
        <v>2023</v>
      </c>
      <c r="N23" s="44">
        <v>666.18525841999895</v>
      </c>
      <c r="O23" s="44">
        <v>1196.16259575</v>
      </c>
      <c r="P23" s="44">
        <v>1188.735293594998</v>
      </c>
      <c r="Q23" s="45">
        <v>227.44177338000009</v>
      </c>
      <c r="R23" s="45">
        <v>92.439231230000004</v>
      </c>
      <c r="S23" s="45">
        <f t="shared" si="0"/>
        <v>3370.9641523749974</v>
      </c>
    </row>
    <row r="24" spans="1:48">
      <c r="A24" s="1">
        <v>118</v>
      </c>
      <c r="B24" s="51" t="s">
        <v>616</v>
      </c>
      <c r="C24" s="5">
        <v>0</v>
      </c>
      <c r="D24" s="5">
        <v>3.9752999999999997E-2</v>
      </c>
      <c r="E24" s="5">
        <v>0</v>
      </c>
      <c r="F24" s="8">
        <v>0</v>
      </c>
      <c r="G24" s="8">
        <v>1.5001999999999998E-2</v>
      </c>
      <c r="H24" s="8">
        <v>0</v>
      </c>
      <c r="I24" s="8">
        <v>0.203876</v>
      </c>
      <c r="J24" s="81">
        <v>0.258631</v>
      </c>
      <c r="L24" s="56" t="s">
        <v>617</v>
      </c>
      <c r="M24" s="59">
        <v>2020</v>
      </c>
      <c r="N24" s="42">
        <v>657.54114200000004</v>
      </c>
      <c r="O24" s="42">
        <v>1122.9520520000001</v>
      </c>
      <c r="P24" s="42">
        <v>1294.333196</v>
      </c>
      <c r="Q24" s="43">
        <v>265.60294500000003</v>
      </c>
      <c r="R24" s="43">
        <v>129.82644399999998</v>
      </c>
      <c r="S24" s="43"/>
    </row>
    <row r="25" spans="1:48">
      <c r="A25" s="2">
        <v>121</v>
      </c>
      <c r="B25" s="52" t="s">
        <v>618</v>
      </c>
      <c r="C25" s="7">
        <v>0</v>
      </c>
      <c r="D25" s="7">
        <v>0.15948400000000001</v>
      </c>
      <c r="E25" s="7">
        <v>7.4834000000000012E-2</v>
      </c>
      <c r="F25" s="9">
        <v>1.2400000000000001E-4</v>
      </c>
      <c r="G25" s="9">
        <v>6.257900000000001E-2</v>
      </c>
      <c r="H25" s="9">
        <v>0.1139</v>
      </c>
      <c r="I25" s="9">
        <v>0.25851600000000002</v>
      </c>
      <c r="J25" s="82">
        <v>0.66943700000000006</v>
      </c>
      <c r="L25" s="57"/>
      <c r="M25" s="60">
        <v>2021</v>
      </c>
      <c r="N25" s="46">
        <v>680.00868600000001</v>
      </c>
      <c r="O25" s="46">
        <v>1134.3576472300001</v>
      </c>
      <c r="P25" s="46">
        <v>1305.2532150000002</v>
      </c>
      <c r="Q25" s="47">
        <v>266.40657099999999</v>
      </c>
      <c r="R25" s="47">
        <v>129.63745399999999</v>
      </c>
      <c r="S25" s="47">
        <f t="shared" si="0"/>
        <v>3515.6635732300006</v>
      </c>
    </row>
    <row r="26" spans="1:48">
      <c r="A26" s="1">
        <v>122</v>
      </c>
      <c r="B26" s="51" t="s">
        <v>212</v>
      </c>
      <c r="C26" s="5">
        <v>0</v>
      </c>
      <c r="D26" s="5">
        <v>0.77296500000000001</v>
      </c>
      <c r="E26" s="5">
        <v>2.4836780000000003</v>
      </c>
      <c r="F26" s="8">
        <v>0.97764600000000002</v>
      </c>
      <c r="G26" s="8">
        <v>1.110282</v>
      </c>
      <c r="H26" s="8">
        <v>1.1354220000000002</v>
      </c>
      <c r="I26" s="8">
        <v>1.3373729999999999</v>
      </c>
      <c r="J26" s="81">
        <v>7.8173659999999998</v>
      </c>
      <c r="L26" s="56"/>
      <c r="M26" s="59">
        <v>2022</v>
      </c>
      <c r="N26" s="42">
        <v>680.59175199999993</v>
      </c>
      <c r="O26" s="42">
        <v>1134.3577330000001</v>
      </c>
      <c r="P26" s="42">
        <v>1352.6329250000001</v>
      </c>
      <c r="Q26" s="43">
        <v>251.67102800000001</v>
      </c>
      <c r="R26" s="43">
        <v>131.49629300000001</v>
      </c>
      <c r="S26" s="43">
        <f t="shared" si="0"/>
        <v>3550.7497310000003</v>
      </c>
    </row>
    <row r="27" spans="1:48">
      <c r="A27" s="3">
        <v>123</v>
      </c>
      <c r="B27" s="53" t="s">
        <v>619</v>
      </c>
      <c r="C27" s="6">
        <v>0</v>
      </c>
      <c r="D27" s="6">
        <v>5.3810000000000004E-3</v>
      </c>
      <c r="E27" s="6">
        <v>1.4426730000000001</v>
      </c>
      <c r="F27" s="10">
        <v>3.6445999999999999E-2</v>
      </c>
      <c r="G27" s="10">
        <v>0.97151900000000002</v>
      </c>
      <c r="H27" s="10">
        <v>0.53549100000000005</v>
      </c>
      <c r="I27" s="10">
        <v>0.69277399999999989</v>
      </c>
      <c r="J27" s="83">
        <v>3.6842840000000003</v>
      </c>
      <c r="L27" s="58"/>
      <c r="M27" s="61">
        <v>2023</v>
      </c>
      <c r="N27" s="44">
        <v>683.03</v>
      </c>
      <c r="O27" s="44">
        <v>1187.7650000000001</v>
      </c>
      <c r="P27" s="44">
        <v>1464.067</v>
      </c>
      <c r="Q27" s="45">
        <v>267.90899999999999</v>
      </c>
      <c r="R27" s="45">
        <v>135.14699999999999</v>
      </c>
      <c r="S27" s="45">
        <f t="shared" si="0"/>
        <v>3737.9180000000001</v>
      </c>
    </row>
    <row r="28" spans="1:48">
      <c r="A28" s="1">
        <v>300</v>
      </c>
      <c r="B28" s="51" t="s">
        <v>620</v>
      </c>
      <c r="C28" s="5">
        <v>1.737476</v>
      </c>
      <c r="D28" s="5">
        <v>0.438222</v>
      </c>
      <c r="E28" s="5">
        <v>0.95931900000000003</v>
      </c>
      <c r="F28" s="8">
        <v>0.32450000000000001</v>
      </c>
      <c r="G28" s="8">
        <v>0.71958300000000008</v>
      </c>
      <c r="H28" s="8">
        <v>0.15195800000000001</v>
      </c>
      <c r="I28" s="8">
        <v>0.41101100000000007</v>
      </c>
      <c r="J28" s="81">
        <v>4.7420689999999999</v>
      </c>
      <c r="L28" s="56" t="s">
        <v>621</v>
      </c>
      <c r="M28" s="59">
        <v>2020</v>
      </c>
      <c r="N28" s="42">
        <v>32.753141999999997</v>
      </c>
      <c r="O28" s="42">
        <v>49.297593999999997</v>
      </c>
      <c r="P28" s="42">
        <v>81.543737999999991</v>
      </c>
      <c r="Q28" s="43">
        <v>15.893606</v>
      </c>
      <c r="R28" s="43">
        <v>5.8501649999999996</v>
      </c>
      <c r="S28" s="43"/>
    </row>
    <row r="29" spans="1:48">
      <c r="A29" s="3">
        <v>410</v>
      </c>
      <c r="B29" s="53" t="s">
        <v>622</v>
      </c>
      <c r="C29" s="6">
        <v>0</v>
      </c>
      <c r="D29" s="6">
        <v>8.0064540000000015</v>
      </c>
      <c r="E29" s="6">
        <v>1.070964</v>
      </c>
      <c r="F29" s="10">
        <v>0</v>
      </c>
      <c r="G29" s="10">
        <v>9.5466770000000007</v>
      </c>
      <c r="H29" s="10">
        <v>0.28636499999999998</v>
      </c>
      <c r="I29" s="10">
        <v>10.984346</v>
      </c>
      <c r="J29" s="83">
        <v>29.894806000000003</v>
      </c>
      <c r="L29" s="58"/>
      <c r="M29" s="61">
        <v>2021</v>
      </c>
      <c r="N29" s="44">
        <v>25.000686000000002</v>
      </c>
      <c r="O29" s="44">
        <v>43.416647169000001</v>
      </c>
      <c r="P29" s="44">
        <v>82.253214999999997</v>
      </c>
      <c r="Q29" s="45">
        <v>15.166622</v>
      </c>
      <c r="R29" s="45">
        <v>5.42152732</v>
      </c>
      <c r="S29" s="45">
        <f t="shared" si="0"/>
        <v>171.25869748899999</v>
      </c>
    </row>
    <row r="30" spans="1:48">
      <c r="A30" s="1">
        <v>420</v>
      </c>
      <c r="B30" s="51" t="s">
        <v>623</v>
      </c>
      <c r="C30" s="5">
        <v>0</v>
      </c>
      <c r="D30" s="5">
        <v>4.6302469999999998</v>
      </c>
      <c r="E30" s="5">
        <v>2.6339410000000001</v>
      </c>
      <c r="F30" s="8">
        <v>1.8985590000000001</v>
      </c>
      <c r="G30" s="8">
        <v>24.532434000000002</v>
      </c>
      <c r="H30" s="8">
        <v>2.5941229999999997</v>
      </c>
      <c r="I30" s="8">
        <v>19.865694000000001</v>
      </c>
      <c r="J30" s="81">
        <v>56.154998000000006</v>
      </c>
      <c r="L30" s="56"/>
      <c r="M30" s="59">
        <v>2022</v>
      </c>
      <c r="N30" s="42">
        <v>24.239556</v>
      </c>
      <c r="O30" s="42">
        <v>46.778334000000001</v>
      </c>
      <c r="P30" s="42">
        <v>85.632925</v>
      </c>
      <c r="Q30" s="43">
        <v>11.757912000000001</v>
      </c>
      <c r="R30" s="43">
        <v>5.1152059999999997</v>
      </c>
      <c r="S30" s="43">
        <f t="shared" si="0"/>
        <v>173.523933</v>
      </c>
    </row>
    <row r="31" spans="1:48">
      <c r="A31" s="3">
        <v>431</v>
      </c>
      <c r="B31" s="53" t="s">
        <v>624</v>
      </c>
      <c r="C31" s="6">
        <v>17.286227</v>
      </c>
      <c r="D31" s="6">
        <v>10.689575999999999</v>
      </c>
      <c r="E31" s="6">
        <v>6.874371</v>
      </c>
      <c r="F31" s="10">
        <v>19.628240000000002</v>
      </c>
      <c r="G31" s="10">
        <v>20.155172999999998</v>
      </c>
      <c r="H31" s="10">
        <v>30.807905999999999</v>
      </c>
      <c r="I31" s="10">
        <v>17.060727</v>
      </c>
      <c r="J31" s="83">
        <v>122.50222000000001</v>
      </c>
      <c r="L31" s="58"/>
      <c r="M31" s="61">
        <v>2023</v>
      </c>
      <c r="N31" s="44">
        <v>23.03</v>
      </c>
      <c r="O31" s="44">
        <v>47.765000000000001</v>
      </c>
      <c r="P31" s="44">
        <v>91.667000000000002</v>
      </c>
      <c r="Q31" s="45">
        <v>15.609</v>
      </c>
      <c r="R31" s="45">
        <v>5.4470000000000001</v>
      </c>
      <c r="S31" s="45">
        <f>SUM(N31:R31)</f>
        <v>183.518</v>
      </c>
    </row>
    <row r="32" spans="1:48">
      <c r="A32" s="1">
        <v>432</v>
      </c>
      <c r="B32" s="51" t="s">
        <v>625</v>
      </c>
      <c r="C32" s="5">
        <v>8.4818250000000024</v>
      </c>
      <c r="D32" s="5">
        <v>1.871346</v>
      </c>
      <c r="E32" s="5">
        <v>15.307333</v>
      </c>
      <c r="F32" s="8">
        <v>2.6570849999999999</v>
      </c>
      <c r="G32" s="8">
        <v>9.7102519999999988</v>
      </c>
      <c r="H32" s="8">
        <v>1.7037989999999998</v>
      </c>
      <c r="I32" s="8">
        <v>3.5530809999999997</v>
      </c>
      <c r="J32" s="81">
        <v>43.284720999999998</v>
      </c>
    </row>
    <row r="33" spans="1:12">
      <c r="A33" s="2">
        <v>440</v>
      </c>
      <c r="B33" s="52" t="s">
        <v>626</v>
      </c>
      <c r="C33" s="7">
        <v>0</v>
      </c>
      <c r="D33" s="7">
        <v>0</v>
      </c>
      <c r="E33" s="7">
        <v>0</v>
      </c>
      <c r="F33" s="9">
        <v>0</v>
      </c>
      <c r="G33" s="9">
        <v>0</v>
      </c>
      <c r="H33" s="9">
        <v>0.567882</v>
      </c>
      <c r="I33" s="9">
        <v>0</v>
      </c>
      <c r="J33" s="82">
        <v>0.567882</v>
      </c>
      <c r="L33" s="62"/>
    </row>
    <row r="34" spans="1:12">
      <c r="A34" s="1">
        <v>450</v>
      </c>
      <c r="B34" s="51" t="s">
        <v>627</v>
      </c>
      <c r="C34" s="5">
        <v>1.183E-2</v>
      </c>
      <c r="D34" s="5">
        <v>0.93527000000000005</v>
      </c>
      <c r="E34" s="5">
        <v>0.68595700000000004</v>
      </c>
      <c r="F34" s="8">
        <v>0</v>
      </c>
      <c r="G34" s="8">
        <v>5.6569999999999997E-3</v>
      </c>
      <c r="H34" s="8">
        <v>0</v>
      </c>
      <c r="I34" s="8">
        <v>0</v>
      </c>
      <c r="J34" s="81">
        <v>1.638714</v>
      </c>
    </row>
    <row r="35" spans="1:12">
      <c r="A35" s="3">
        <v>460</v>
      </c>
      <c r="B35" s="53" t="s">
        <v>628</v>
      </c>
      <c r="C35" s="6">
        <v>0.45255100000000004</v>
      </c>
      <c r="D35" s="6">
        <v>15.200372</v>
      </c>
      <c r="E35" s="6">
        <v>0.56548699999999996</v>
      </c>
      <c r="F35" s="10">
        <v>0.161108</v>
      </c>
      <c r="G35" s="10">
        <v>2.0841509999999999</v>
      </c>
      <c r="H35" s="10">
        <v>0.30918099999999998</v>
      </c>
      <c r="I35" s="10">
        <v>0.76393300000000008</v>
      </c>
      <c r="J35" s="83">
        <v>19.536782999999996</v>
      </c>
    </row>
    <row r="36" spans="1:12">
      <c r="A36" s="1">
        <v>480</v>
      </c>
      <c r="B36" s="51" t="s">
        <v>629</v>
      </c>
      <c r="C36" s="5">
        <v>0</v>
      </c>
      <c r="D36" s="5">
        <v>5.1735129999999998</v>
      </c>
      <c r="E36" s="5">
        <v>0</v>
      </c>
      <c r="F36" s="8">
        <v>0</v>
      </c>
      <c r="G36" s="8">
        <v>4.8342999999999997E-2</v>
      </c>
      <c r="H36" s="8">
        <v>6.8659999999999997E-3</v>
      </c>
      <c r="I36" s="8">
        <v>0</v>
      </c>
      <c r="J36" s="81">
        <v>5.2287219999999994</v>
      </c>
    </row>
    <row r="37" spans="1:12">
      <c r="A37" s="3">
        <v>491</v>
      </c>
      <c r="B37" s="53" t="s">
        <v>630</v>
      </c>
      <c r="C37" s="6">
        <v>0</v>
      </c>
      <c r="D37" s="6">
        <v>17.468223000000002</v>
      </c>
      <c r="E37" s="6">
        <v>1.1277520000000001</v>
      </c>
      <c r="F37" s="10">
        <v>0</v>
      </c>
      <c r="G37" s="10">
        <v>4.7588289999999995</v>
      </c>
      <c r="H37" s="10">
        <v>4.1056000000000002E-2</v>
      </c>
      <c r="I37" s="10">
        <v>0.17947300000000002</v>
      </c>
      <c r="J37" s="83">
        <v>23.575333000000004</v>
      </c>
    </row>
    <row r="38" spans="1:12">
      <c r="A38" s="1">
        <v>492</v>
      </c>
      <c r="B38" s="51" t="s">
        <v>631</v>
      </c>
      <c r="C38" s="5">
        <v>1.2944870000000002</v>
      </c>
      <c r="D38" s="5">
        <v>5.2946909999999994</v>
      </c>
      <c r="E38" s="5">
        <v>0.300931</v>
      </c>
      <c r="F38" s="8">
        <v>0.15471799999999999</v>
      </c>
      <c r="G38" s="8">
        <v>3.5906379999999998</v>
      </c>
      <c r="H38" s="8">
        <v>0.24900600000000001</v>
      </c>
      <c r="I38" s="8">
        <v>8.4013959999999983</v>
      </c>
      <c r="J38" s="81">
        <v>19.285866999999996</v>
      </c>
    </row>
    <row r="39" spans="1:12">
      <c r="A39" s="3">
        <v>510</v>
      </c>
      <c r="B39" s="53" t="s">
        <v>632</v>
      </c>
      <c r="C39" s="6">
        <v>0</v>
      </c>
      <c r="D39" s="6">
        <v>0</v>
      </c>
      <c r="E39" s="6">
        <v>0</v>
      </c>
      <c r="F39" s="10">
        <v>0</v>
      </c>
      <c r="G39" s="10">
        <v>0.426838</v>
      </c>
      <c r="H39" s="10">
        <v>5.4919999999999997E-2</v>
      </c>
      <c r="I39" s="10">
        <v>5.7472000000000002E-2</v>
      </c>
      <c r="J39" s="83">
        <v>0.53922999999999999</v>
      </c>
    </row>
    <row r="40" spans="1:12">
      <c r="A40" s="1">
        <v>520</v>
      </c>
      <c r="B40" s="51" t="s">
        <v>633</v>
      </c>
      <c r="C40" s="5">
        <v>0</v>
      </c>
      <c r="D40" s="5">
        <v>0.48160200000000003</v>
      </c>
      <c r="E40" s="5">
        <v>6.4403000000000002E-2</v>
      </c>
      <c r="F40" s="8">
        <v>3.8258E-2</v>
      </c>
      <c r="G40" s="8">
        <v>0.21460899999999999</v>
      </c>
      <c r="H40" s="8">
        <v>3.1675000000000002E-2</v>
      </c>
      <c r="I40" s="8">
        <v>0.341978</v>
      </c>
      <c r="J40" s="81">
        <v>1.172525</v>
      </c>
    </row>
    <row r="41" spans="1:12">
      <c r="A41" s="2">
        <v>530</v>
      </c>
      <c r="B41" s="52" t="s">
        <v>634</v>
      </c>
      <c r="C41" s="7">
        <v>0</v>
      </c>
      <c r="D41" s="7">
        <v>2.1583999999999999E-2</v>
      </c>
      <c r="E41" s="7">
        <v>1.3680000000000001E-3</v>
      </c>
      <c r="F41" s="9">
        <v>0</v>
      </c>
      <c r="G41" s="9">
        <v>1.2907999999999999E-2</v>
      </c>
      <c r="H41" s="9">
        <v>0</v>
      </c>
      <c r="I41" s="9">
        <v>3.0601E-2</v>
      </c>
      <c r="J41" s="82">
        <v>6.6461000000000006E-2</v>
      </c>
    </row>
    <row r="42" spans="1:12">
      <c r="A42" s="1">
        <v>540</v>
      </c>
      <c r="B42" s="51" t="s">
        <v>635</v>
      </c>
      <c r="C42" s="5">
        <v>7.8287999999999996E-2</v>
      </c>
      <c r="D42" s="5">
        <v>0.80539099999999997</v>
      </c>
      <c r="E42" s="5">
        <v>0.20652200000000001</v>
      </c>
      <c r="F42" s="8">
        <v>0</v>
      </c>
      <c r="G42" s="8">
        <v>2.9753999999999999E-2</v>
      </c>
      <c r="H42" s="8">
        <v>0.29719599999999996</v>
      </c>
      <c r="I42" s="8">
        <v>3.5077000000000004E-2</v>
      </c>
      <c r="J42" s="81">
        <v>1.4522280000000001</v>
      </c>
    </row>
    <row r="43" spans="1:12">
      <c r="A43" s="3">
        <v>610</v>
      </c>
      <c r="B43" s="53" t="s">
        <v>636</v>
      </c>
      <c r="C43" s="6">
        <v>6.1499999999999999E-4</v>
      </c>
      <c r="D43" s="6">
        <v>1.0613299999999999</v>
      </c>
      <c r="E43" s="6">
        <v>9.9149000000000015E-2</v>
      </c>
      <c r="F43" s="10">
        <v>0</v>
      </c>
      <c r="G43" s="10">
        <v>0.468501</v>
      </c>
      <c r="H43" s="10">
        <v>0.87370599999999987</v>
      </c>
      <c r="I43" s="10">
        <v>0.675983</v>
      </c>
      <c r="J43" s="83">
        <v>3.1792839999999996</v>
      </c>
    </row>
    <row r="44" spans="1:12">
      <c r="A44" s="1">
        <v>620</v>
      </c>
      <c r="B44" s="51" t="s">
        <v>637</v>
      </c>
      <c r="C44" s="5">
        <v>0</v>
      </c>
      <c r="D44" s="5">
        <v>0.37439800000000001</v>
      </c>
      <c r="E44" s="5">
        <v>0</v>
      </c>
      <c r="F44" s="8">
        <v>0</v>
      </c>
      <c r="G44" s="8">
        <v>1.6362999999999999E-2</v>
      </c>
      <c r="H44" s="8">
        <v>0.51548000000000005</v>
      </c>
      <c r="I44" s="8">
        <v>0</v>
      </c>
      <c r="J44" s="81">
        <v>0.90624100000000007</v>
      </c>
    </row>
    <row r="45" spans="1:12">
      <c r="A45" s="3">
        <v>630</v>
      </c>
      <c r="B45" s="53" t="s">
        <v>638</v>
      </c>
      <c r="C45" s="6">
        <v>9.358699999999999E-2</v>
      </c>
      <c r="D45" s="6">
        <v>5.3200180000000001</v>
      </c>
      <c r="E45" s="6">
        <v>2.8547999999999997E-2</v>
      </c>
      <c r="F45" s="10">
        <v>0</v>
      </c>
      <c r="G45" s="10">
        <v>0.16706900000000002</v>
      </c>
      <c r="H45" s="10">
        <v>5.6572999999999998E-2</v>
      </c>
      <c r="I45" s="10">
        <v>2.4516999999999997E-2</v>
      </c>
      <c r="J45" s="83">
        <v>5.6903120000000005</v>
      </c>
    </row>
    <row r="46" spans="1:12">
      <c r="A46" s="1">
        <v>700</v>
      </c>
      <c r="B46" s="51" t="s">
        <v>639</v>
      </c>
      <c r="C46" s="5">
        <v>0</v>
      </c>
      <c r="D46" s="5">
        <v>0.22223899999999999</v>
      </c>
      <c r="E46" s="5">
        <v>0</v>
      </c>
      <c r="F46" s="8">
        <v>0</v>
      </c>
      <c r="G46" s="8">
        <v>0.17028099999999999</v>
      </c>
      <c r="H46" s="8">
        <v>0</v>
      </c>
      <c r="I46" s="8">
        <v>0</v>
      </c>
      <c r="J46" s="81">
        <v>0.39251999999999998</v>
      </c>
    </row>
    <row r="47" spans="1:12">
      <c r="A47" s="3">
        <v>820</v>
      </c>
      <c r="B47" s="53" t="s">
        <v>640</v>
      </c>
      <c r="C47" s="6">
        <v>5.5128879999999993</v>
      </c>
      <c r="D47" s="6">
        <v>13.077445000000001</v>
      </c>
      <c r="E47" s="6">
        <v>1.8384999999999999E-2</v>
      </c>
      <c r="F47" s="10">
        <v>0</v>
      </c>
      <c r="G47" s="10">
        <v>2.532924</v>
      </c>
      <c r="H47" s="10">
        <v>2.838498</v>
      </c>
      <c r="I47" s="10">
        <v>1.1812010000000002</v>
      </c>
      <c r="J47" s="83">
        <v>25.161341000000004</v>
      </c>
    </row>
    <row r="48" spans="1:12">
      <c r="A48" s="1">
        <v>821</v>
      </c>
      <c r="B48" s="51" t="s">
        <v>641</v>
      </c>
      <c r="C48" s="5">
        <v>1.3894E-2</v>
      </c>
      <c r="D48" s="5">
        <v>3.9158059999999999</v>
      </c>
      <c r="E48" s="5">
        <v>0</v>
      </c>
      <c r="F48" s="8">
        <v>0</v>
      </c>
      <c r="G48" s="8">
        <v>0</v>
      </c>
      <c r="H48" s="8">
        <v>0.17395099999999999</v>
      </c>
      <c r="I48" s="8">
        <v>0</v>
      </c>
      <c r="J48" s="81">
        <v>4.1036510000000002</v>
      </c>
    </row>
    <row r="49" spans="1:10">
      <c r="A49" s="2">
        <v>831</v>
      </c>
      <c r="B49" s="52" t="s">
        <v>642</v>
      </c>
      <c r="C49" s="7">
        <v>0</v>
      </c>
      <c r="D49" s="7">
        <v>12.194884999999999</v>
      </c>
      <c r="E49" s="7">
        <v>0</v>
      </c>
      <c r="F49" s="9">
        <v>1.9941040000000001</v>
      </c>
      <c r="G49" s="9">
        <v>0</v>
      </c>
      <c r="H49" s="9">
        <v>0</v>
      </c>
      <c r="I49" s="9">
        <v>0</v>
      </c>
      <c r="J49" s="82">
        <v>14.188988999999999</v>
      </c>
    </row>
    <row r="50" spans="1:10">
      <c r="A50" s="1">
        <v>832</v>
      </c>
      <c r="B50" s="51" t="s">
        <v>643</v>
      </c>
      <c r="C50" s="5">
        <v>0</v>
      </c>
      <c r="D50" s="5">
        <v>0.50990400000000002</v>
      </c>
      <c r="E50" s="5">
        <v>0.23780200000000001</v>
      </c>
      <c r="F50" s="8">
        <v>0</v>
      </c>
      <c r="G50" s="8">
        <v>0</v>
      </c>
      <c r="H50" s="8">
        <v>0</v>
      </c>
      <c r="I50" s="8">
        <v>0</v>
      </c>
      <c r="J50" s="81">
        <v>0.74770599999999998</v>
      </c>
    </row>
    <row r="51" spans="1:10">
      <c r="A51" s="3">
        <v>833</v>
      </c>
      <c r="B51" s="53" t="s">
        <v>644</v>
      </c>
      <c r="C51" s="6">
        <v>0</v>
      </c>
      <c r="D51" s="6">
        <v>14.404171</v>
      </c>
      <c r="E51" s="6">
        <v>0</v>
      </c>
      <c r="F51" s="10">
        <v>0</v>
      </c>
      <c r="G51" s="10">
        <v>1.8415000000000001E-2</v>
      </c>
      <c r="H51" s="10">
        <v>3.7599999999999999E-3</v>
      </c>
      <c r="I51" s="10">
        <v>0.77841800000000005</v>
      </c>
      <c r="J51" s="83">
        <v>15.204763999999999</v>
      </c>
    </row>
    <row r="52" spans="1:10">
      <c r="A52" s="1">
        <v>834</v>
      </c>
      <c r="B52" s="51" t="s">
        <v>645</v>
      </c>
      <c r="C52" s="5">
        <v>2.1125780000000001</v>
      </c>
      <c r="D52" s="5">
        <v>0</v>
      </c>
      <c r="E52" s="5">
        <v>3.0475910000000002</v>
      </c>
      <c r="F52" s="8">
        <v>0</v>
      </c>
      <c r="G52" s="8">
        <v>13.561748999999999</v>
      </c>
      <c r="H52" s="8">
        <v>54.220043999999987</v>
      </c>
      <c r="I52" s="8">
        <v>8.302854</v>
      </c>
      <c r="J52" s="81">
        <v>81.244815999999986</v>
      </c>
    </row>
    <row r="53" spans="1:10">
      <c r="A53" s="3">
        <v>835</v>
      </c>
      <c r="B53" s="53" t="s">
        <v>646</v>
      </c>
      <c r="C53" s="6">
        <v>0</v>
      </c>
      <c r="D53" s="6">
        <v>0.238763</v>
      </c>
      <c r="E53" s="6">
        <v>0</v>
      </c>
      <c r="F53" s="10">
        <v>0</v>
      </c>
      <c r="G53" s="10">
        <v>0</v>
      </c>
      <c r="H53" s="10">
        <v>0</v>
      </c>
      <c r="I53" s="10">
        <v>0</v>
      </c>
      <c r="J53" s="83">
        <v>0.238763</v>
      </c>
    </row>
    <row r="54" spans="1:10">
      <c r="A54" s="1">
        <v>839</v>
      </c>
      <c r="B54" s="51" t="s">
        <v>647</v>
      </c>
      <c r="C54" s="5">
        <v>41.453660999999997</v>
      </c>
      <c r="D54" s="5">
        <v>17.815557999999999</v>
      </c>
      <c r="E54" s="5">
        <v>0</v>
      </c>
      <c r="F54" s="8">
        <v>31.736378999999999</v>
      </c>
      <c r="G54" s="8">
        <v>1.6291719999999998</v>
      </c>
      <c r="H54" s="8">
        <v>2.7088999999999998E-2</v>
      </c>
      <c r="I54" s="8">
        <v>1.3631300000000002</v>
      </c>
      <c r="J54" s="81">
        <v>94.024988999999991</v>
      </c>
    </row>
    <row r="55" spans="1:10">
      <c r="A55" s="3">
        <v>920</v>
      </c>
      <c r="B55" s="53" t="s">
        <v>648</v>
      </c>
      <c r="C55" s="6">
        <v>0</v>
      </c>
      <c r="D55" s="6">
        <v>0.33568199999999998</v>
      </c>
      <c r="E55" s="6">
        <v>0</v>
      </c>
      <c r="F55" s="10">
        <v>0</v>
      </c>
      <c r="G55" s="10">
        <v>5.3400000000000003E-2</v>
      </c>
      <c r="H55" s="10">
        <v>2.496E-3</v>
      </c>
      <c r="I55" s="10">
        <v>0.394673</v>
      </c>
      <c r="J55" s="83">
        <v>0.78625100000000003</v>
      </c>
    </row>
    <row r="56" spans="1:10">
      <c r="A56" s="1">
        <v>930</v>
      </c>
      <c r="B56" s="51" t="s">
        <v>649</v>
      </c>
      <c r="C56" s="5">
        <v>0</v>
      </c>
      <c r="D56" s="5">
        <v>0.30391799999999997</v>
      </c>
      <c r="E56" s="5">
        <v>6.2200000000000005E-4</v>
      </c>
      <c r="F56" s="8">
        <v>6.7400000000000001E-4</v>
      </c>
      <c r="G56" s="8">
        <v>2.0799999999999999E-2</v>
      </c>
      <c r="H56" s="8">
        <v>1.7210000000000001E-3</v>
      </c>
      <c r="I56" s="8">
        <v>2.9575999999999995E-2</v>
      </c>
      <c r="J56" s="81">
        <v>0.35731099999999993</v>
      </c>
    </row>
    <row r="57" spans="1:10">
      <c r="A57" s="2">
        <v>940</v>
      </c>
      <c r="B57" s="52" t="s">
        <v>650</v>
      </c>
      <c r="C57" s="7">
        <v>0.178651</v>
      </c>
      <c r="D57" s="7">
        <v>0.43917</v>
      </c>
      <c r="E57" s="7">
        <v>0.55545100000000003</v>
      </c>
      <c r="F57" s="9">
        <v>0</v>
      </c>
      <c r="G57" s="9">
        <v>3.9254999999999998E-2</v>
      </c>
      <c r="H57" s="9">
        <v>0</v>
      </c>
      <c r="I57" s="9">
        <v>0</v>
      </c>
      <c r="J57" s="82">
        <v>1.2125269999999999</v>
      </c>
    </row>
    <row r="58" spans="1:10">
      <c r="A58" s="1">
        <v>950</v>
      </c>
      <c r="B58" s="51" t="s">
        <v>651</v>
      </c>
      <c r="C58" s="5">
        <v>0</v>
      </c>
      <c r="D58" s="5">
        <v>0</v>
      </c>
      <c r="E58" s="5">
        <v>0</v>
      </c>
      <c r="F58" s="8">
        <v>0</v>
      </c>
      <c r="G58" s="8">
        <v>5.7120000000000001E-3</v>
      </c>
      <c r="H58" s="8">
        <v>0</v>
      </c>
      <c r="I58" s="8">
        <v>0</v>
      </c>
      <c r="J58" s="81">
        <v>5.7120000000000001E-3</v>
      </c>
    </row>
    <row r="59" spans="1:10">
      <c r="A59" s="3">
        <v>960</v>
      </c>
      <c r="B59" s="53" t="s">
        <v>652</v>
      </c>
      <c r="C59" s="6">
        <v>0</v>
      </c>
      <c r="D59" s="6">
        <v>0</v>
      </c>
      <c r="E59" s="6">
        <v>0</v>
      </c>
      <c r="F59" s="10">
        <v>0</v>
      </c>
      <c r="G59" s="10">
        <v>21.091124000000001</v>
      </c>
      <c r="H59" s="10">
        <v>0</v>
      </c>
      <c r="I59" s="10">
        <v>0</v>
      </c>
      <c r="J59" s="83">
        <v>21.091124000000001</v>
      </c>
    </row>
    <row r="60" spans="1:10">
      <c r="A60" s="1">
        <v>990</v>
      </c>
      <c r="B60" s="51" t="s">
        <v>653</v>
      </c>
      <c r="C60" s="5">
        <v>0.215452</v>
      </c>
      <c r="D60" s="5">
        <v>3.328039</v>
      </c>
      <c r="E60" s="5">
        <v>1.6845910000000002</v>
      </c>
      <c r="F60" s="8">
        <v>0.25320500000000001</v>
      </c>
      <c r="G60" s="8">
        <v>0.46622199999999997</v>
      </c>
      <c r="H60" s="8">
        <v>0.292686</v>
      </c>
      <c r="I60" s="8">
        <v>0.338727</v>
      </c>
      <c r="J60" s="81">
        <v>6.5789220000000004</v>
      </c>
    </row>
    <row r="61" spans="1:10">
      <c r="A61" s="2">
        <v>1010</v>
      </c>
      <c r="B61" s="52" t="s">
        <v>654</v>
      </c>
      <c r="C61" s="7">
        <v>0</v>
      </c>
      <c r="D61" s="7">
        <v>0</v>
      </c>
      <c r="E61" s="7">
        <v>979.81793500000003</v>
      </c>
      <c r="F61" s="9">
        <v>0</v>
      </c>
      <c r="G61" s="9">
        <v>0</v>
      </c>
      <c r="H61" s="9">
        <v>0</v>
      </c>
      <c r="I61" s="9">
        <v>0</v>
      </c>
      <c r="J61" s="82">
        <v>979.81793500000003</v>
      </c>
    </row>
    <row r="62" spans="1:10">
      <c r="A62" s="1">
        <v>1020</v>
      </c>
      <c r="B62" s="51" t="s">
        <v>655</v>
      </c>
      <c r="C62" s="5">
        <v>0.13011799999999998</v>
      </c>
      <c r="D62" s="5">
        <v>3.2134040000000001</v>
      </c>
      <c r="E62" s="5">
        <v>0</v>
      </c>
      <c r="F62" s="8">
        <v>0</v>
      </c>
      <c r="G62" s="8">
        <v>7.0461999999999997E-2</v>
      </c>
      <c r="H62" s="8">
        <v>3.0800000000000001E-4</v>
      </c>
      <c r="I62" s="8">
        <v>0</v>
      </c>
      <c r="J62" s="81">
        <v>3.4142920000000001</v>
      </c>
    </row>
    <row r="63" spans="1:10">
      <c r="A63" s="3">
        <v>1110</v>
      </c>
      <c r="B63" s="53" t="s">
        <v>656</v>
      </c>
      <c r="C63" s="6">
        <v>0</v>
      </c>
      <c r="D63" s="6">
        <v>3204.3792659999999</v>
      </c>
      <c r="E63" s="6">
        <v>4575.8780530000004</v>
      </c>
      <c r="F63" s="10">
        <v>0</v>
      </c>
      <c r="G63" s="10">
        <v>0</v>
      </c>
      <c r="H63" s="10">
        <v>4893.3322079999998</v>
      </c>
      <c r="I63" s="10">
        <v>0</v>
      </c>
      <c r="J63" s="83">
        <v>12673.589527</v>
      </c>
    </row>
    <row r="64" spans="1:10">
      <c r="A64" s="1">
        <v>1111</v>
      </c>
      <c r="B64" s="51" t="s">
        <v>657</v>
      </c>
      <c r="C64" s="5">
        <v>0</v>
      </c>
      <c r="D64" s="5">
        <v>0</v>
      </c>
      <c r="E64" s="5">
        <v>0</v>
      </c>
      <c r="F64" s="8">
        <v>0</v>
      </c>
      <c r="G64" s="8">
        <v>421.25452000000001</v>
      </c>
      <c r="H64" s="8">
        <v>0</v>
      </c>
      <c r="I64" s="8">
        <v>0</v>
      </c>
      <c r="J64" s="81">
        <v>421.25452000000001</v>
      </c>
    </row>
    <row r="65" spans="1:10">
      <c r="A65" s="3">
        <v>1120</v>
      </c>
      <c r="B65" s="53" t="s">
        <v>658</v>
      </c>
      <c r="C65" s="6">
        <v>0.50031999999999999</v>
      </c>
      <c r="D65" s="6">
        <v>1.6556390000000001</v>
      </c>
      <c r="E65" s="6">
        <v>0</v>
      </c>
      <c r="F65" s="10">
        <v>0</v>
      </c>
      <c r="G65" s="10">
        <v>439.93387000000001</v>
      </c>
      <c r="H65" s="10">
        <v>0</v>
      </c>
      <c r="I65" s="10">
        <v>0</v>
      </c>
      <c r="J65" s="83">
        <v>442.08982900000001</v>
      </c>
    </row>
    <row r="66" spans="1:10">
      <c r="A66" s="1">
        <v>1210</v>
      </c>
      <c r="B66" s="51" t="s">
        <v>659</v>
      </c>
      <c r="C66" s="5">
        <v>0.31381400000000004</v>
      </c>
      <c r="D66" s="5">
        <v>8.5082579999999997</v>
      </c>
      <c r="E66" s="5">
        <v>3.8994000000000001E-2</v>
      </c>
      <c r="F66" s="8">
        <v>0.43409199999999992</v>
      </c>
      <c r="G66" s="8">
        <v>0.19685000000000002</v>
      </c>
      <c r="H66" s="8">
        <v>0.35072500000000001</v>
      </c>
      <c r="I66" s="8">
        <v>0.29810500000000006</v>
      </c>
      <c r="J66" s="81">
        <v>10.140838</v>
      </c>
    </row>
    <row r="67" spans="1:10">
      <c r="A67" s="3">
        <v>1220</v>
      </c>
      <c r="B67" s="53" t="s">
        <v>660</v>
      </c>
      <c r="C67" s="6">
        <v>0</v>
      </c>
      <c r="D67" s="6">
        <v>0.12466700000000001</v>
      </c>
      <c r="E67" s="6">
        <v>0</v>
      </c>
      <c r="F67" s="10">
        <v>3.6294E-2</v>
      </c>
      <c r="G67" s="10">
        <v>2.3376999999999998E-2</v>
      </c>
      <c r="H67" s="10">
        <v>0</v>
      </c>
      <c r="I67" s="10">
        <v>0</v>
      </c>
      <c r="J67" s="83">
        <v>0.18433800000000003</v>
      </c>
    </row>
    <row r="68" spans="1:10">
      <c r="A68" s="1">
        <v>1230</v>
      </c>
      <c r="B68" s="51" t="s">
        <v>661</v>
      </c>
      <c r="C68" s="5">
        <v>0.88799700000000004</v>
      </c>
      <c r="D68" s="5">
        <v>0.53805599999999998</v>
      </c>
      <c r="E68" s="5">
        <v>1.122601</v>
      </c>
      <c r="F68" s="8">
        <v>0</v>
      </c>
      <c r="G68" s="8">
        <v>2.6530539999999996</v>
      </c>
      <c r="H68" s="8">
        <v>0.14008000000000001</v>
      </c>
      <c r="I68" s="8">
        <v>0.19439400000000001</v>
      </c>
      <c r="J68" s="81">
        <v>5.5361820000000002</v>
      </c>
    </row>
    <row r="69" spans="1:10">
      <c r="A69" s="3">
        <v>1240</v>
      </c>
      <c r="B69" s="53" t="s">
        <v>662</v>
      </c>
      <c r="C69" s="6">
        <v>0</v>
      </c>
      <c r="D69" s="6">
        <v>3.6031999999999995E-2</v>
      </c>
      <c r="E69" s="6">
        <v>0</v>
      </c>
      <c r="F69" s="10">
        <v>0</v>
      </c>
      <c r="G69" s="10">
        <v>0</v>
      </c>
      <c r="H69" s="10">
        <v>0.12081</v>
      </c>
      <c r="I69" s="10">
        <v>2.032E-3</v>
      </c>
      <c r="J69" s="83">
        <v>0.15887399999999999</v>
      </c>
    </row>
    <row r="70" spans="1:10">
      <c r="A70" s="1">
        <v>1300</v>
      </c>
      <c r="B70" s="51" t="s">
        <v>663</v>
      </c>
      <c r="C70" s="5">
        <v>1.0806559999999998</v>
      </c>
      <c r="D70" s="5">
        <v>3.989344</v>
      </c>
      <c r="E70" s="5">
        <v>1.335388</v>
      </c>
      <c r="F70" s="8">
        <v>0.306002</v>
      </c>
      <c r="G70" s="8">
        <v>2.0469989999999996</v>
      </c>
      <c r="H70" s="8">
        <v>0.18191100000000002</v>
      </c>
      <c r="I70" s="8">
        <v>2.4866829999999998</v>
      </c>
      <c r="J70" s="81">
        <v>11.426983</v>
      </c>
    </row>
    <row r="71" spans="1:10">
      <c r="A71" s="3">
        <v>1400</v>
      </c>
      <c r="B71" s="53" t="s">
        <v>664</v>
      </c>
      <c r="C71" s="6">
        <v>3.5239540000000003</v>
      </c>
      <c r="D71" s="6">
        <v>20.564516999999999</v>
      </c>
      <c r="E71" s="6">
        <v>1.9629829999999999</v>
      </c>
      <c r="F71" s="10">
        <v>0.50753400000000004</v>
      </c>
      <c r="G71" s="10">
        <v>1.74309</v>
      </c>
      <c r="H71" s="10">
        <v>4.139047999999999</v>
      </c>
      <c r="I71" s="10">
        <v>3.0804910000000003</v>
      </c>
      <c r="J71" s="83">
        <v>35.521616999999999</v>
      </c>
    </row>
    <row r="72" spans="1:10">
      <c r="A72" s="1">
        <v>1510</v>
      </c>
      <c r="B72" s="51" t="s">
        <v>665</v>
      </c>
      <c r="C72" s="5">
        <v>84.345726999999997</v>
      </c>
      <c r="D72" s="5">
        <v>76.27595500000001</v>
      </c>
      <c r="E72" s="5">
        <v>1.2617E-2</v>
      </c>
      <c r="F72" s="8">
        <v>3.5929999999999998E-3</v>
      </c>
      <c r="G72" s="8">
        <v>66.011994999999999</v>
      </c>
      <c r="H72" s="8">
        <v>20.918884000000002</v>
      </c>
      <c r="I72" s="8">
        <v>102.08160100000001</v>
      </c>
      <c r="J72" s="81">
        <v>349.65037200000006</v>
      </c>
    </row>
    <row r="73" spans="1:10">
      <c r="A73" s="3">
        <v>1511</v>
      </c>
      <c r="B73" s="53" t="s">
        <v>666</v>
      </c>
      <c r="C73" s="6">
        <v>0.74675400000000003</v>
      </c>
      <c r="D73" s="6">
        <v>3.9455659999999999</v>
      </c>
      <c r="E73" s="6">
        <v>3.2993559999999995</v>
      </c>
      <c r="F73" s="10">
        <v>2.9864329999999994</v>
      </c>
      <c r="G73" s="10">
        <v>1.4071710000000002</v>
      </c>
      <c r="H73" s="10">
        <v>2.0386839999999999</v>
      </c>
      <c r="I73" s="10">
        <v>1.0626750000000003</v>
      </c>
      <c r="J73" s="83">
        <v>15.486638999999998</v>
      </c>
    </row>
    <row r="74" spans="1:10">
      <c r="A74" s="1">
        <v>1512</v>
      </c>
      <c r="B74" s="51" t="s">
        <v>667</v>
      </c>
      <c r="C74" s="5">
        <v>3.795458</v>
      </c>
      <c r="D74" s="5">
        <v>69.91225900000002</v>
      </c>
      <c r="E74" s="5">
        <v>6.4804529999999998</v>
      </c>
      <c r="F74" s="8">
        <v>0.46099199999999996</v>
      </c>
      <c r="G74" s="8">
        <v>21.893435000000004</v>
      </c>
      <c r="H74" s="8">
        <v>3.7315680000000002</v>
      </c>
      <c r="I74" s="8">
        <v>71.637724000000006</v>
      </c>
      <c r="J74" s="81">
        <v>177.91188900000003</v>
      </c>
    </row>
    <row r="75" spans="1:10">
      <c r="A75" s="3">
        <v>1513</v>
      </c>
      <c r="B75" s="53" t="s">
        <v>668</v>
      </c>
      <c r="C75" s="6">
        <v>5.2442000000000003E-2</v>
      </c>
      <c r="D75" s="6">
        <v>1.3493E-2</v>
      </c>
      <c r="E75" s="6">
        <v>0</v>
      </c>
      <c r="F75" s="10">
        <v>53.042602000000002</v>
      </c>
      <c r="G75" s="10">
        <v>4.35E-4</v>
      </c>
      <c r="H75" s="10">
        <v>12.991094</v>
      </c>
      <c r="I75" s="10">
        <v>52.532919999999997</v>
      </c>
      <c r="J75" s="83">
        <v>118.63298600000002</v>
      </c>
    </row>
    <row r="76" spans="1:10">
      <c r="A76" s="1">
        <v>1521</v>
      </c>
      <c r="B76" s="51" t="s">
        <v>669</v>
      </c>
      <c r="C76" s="5">
        <v>0.63837300000000008</v>
      </c>
      <c r="D76" s="5">
        <v>14.153050999999998</v>
      </c>
      <c r="E76" s="5">
        <v>1.6344290000000001</v>
      </c>
      <c r="F76" s="8">
        <v>0.52521799999999996</v>
      </c>
      <c r="G76" s="8">
        <v>2.9082820000000007</v>
      </c>
      <c r="H76" s="8">
        <v>1.5417960000000002</v>
      </c>
      <c r="I76" s="8">
        <v>17.266467000000002</v>
      </c>
      <c r="J76" s="81">
        <v>38.667615999999995</v>
      </c>
    </row>
    <row r="77" spans="1:10">
      <c r="A77" s="3">
        <v>1522</v>
      </c>
      <c r="B77" s="53" t="s">
        <v>670</v>
      </c>
      <c r="C77" s="6">
        <v>1.4885970000000002</v>
      </c>
      <c r="D77" s="6">
        <v>34.506461999999985</v>
      </c>
      <c r="E77" s="6">
        <v>3.4226510000000001</v>
      </c>
      <c r="F77" s="10">
        <v>1.5904719999999997</v>
      </c>
      <c r="G77" s="10">
        <v>6.9396839999999997</v>
      </c>
      <c r="H77" s="10">
        <v>3.3914410000000004</v>
      </c>
      <c r="I77" s="10">
        <v>4.7893319999999999</v>
      </c>
      <c r="J77" s="83">
        <v>56.128638999999986</v>
      </c>
    </row>
    <row r="78" spans="1:10">
      <c r="A78" s="1">
        <v>1523</v>
      </c>
      <c r="B78" s="51" t="s">
        <v>671</v>
      </c>
      <c r="C78" s="5">
        <v>3.4453990000000001</v>
      </c>
      <c r="D78" s="5">
        <v>40.334511999999997</v>
      </c>
      <c r="E78" s="5">
        <v>3.3506260000000001</v>
      </c>
      <c r="F78" s="8">
        <v>1.5787050000000002</v>
      </c>
      <c r="G78" s="8">
        <v>9.9121600000000001</v>
      </c>
      <c r="H78" s="8">
        <v>5.845027</v>
      </c>
      <c r="I78" s="8">
        <v>6.034559999999999</v>
      </c>
      <c r="J78" s="81">
        <v>70.50098899999999</v>
      </c>
    </row>
    <row r="79" spans="1:10">
      <c r="A79" s="3">
        <v>1524</v>
      </c>
      <c r="B79" s="53" t="s">
        <v>672</v>
      </c>
      <c r="C79" s="6">
        <v>5.9922820000000003</v>
      </c>
      <c r="D79" s="6">
        <v>25.767018999999998</v>
      </c>
      <c r="E79" s="6">
        <v>4.5158520000000006</v>
      </c>
      <c r="F79" s="10">
        <v>3.9563630000000005</v>
      </c>
      <c r="G79" s="10">
        <v>7.0590119999999983</v>
      </c>
      <c r="H79" s="10">
        <v>5.0559570000000003</v>
      </c>
      <c r="I79" s="10">
        <v>7.0318019999999999</v>
      </c>
      <c r="J79" s="83">
        <v>59.378286999999993</v>
      </c>
    </row>
    <row r="80" spans="1:10">
      <c r="A80" s="1">
        <v>1525</v>
      </c>
      <c r="B80" s="51" t="s">
        <v>673</v>
      </c>
      <c r="C80" s="5">
        <v>9.9465330000000005</v>
      </c>
      <c r="D80" s="5">
        <v>0</v>
      </c>
      <c r="E80" s="5">
        <v>0.17719299999999999</v>
      </c>
      <c r="F80" s="8">
        <v>0.75127200000000005</v>
      </c>
      <c r="G80" s="8">
        <v>0.73849500000000001</v>
      </c>
      <c r="H80" s="8">
        <v>0.60434399999999999</v>
      </c>
      <c r="I80" s="8">
        <v>1.0181000000000001E-2</v>
      </c>
      <c r="J80" s="81">
        <v>12.228018</v>
      </c>
    </row>
    <row r="81" spans="1:10">
      <c r="A81" s="3">
        <v>1527</v>
      </c>
      <c r="B81" s="53" t="s">
        <v>674</v>
      </c>
      <c r="C81" s="6">
        <v>0.61099499999999995</v>
      </c>
      <c r="D81" s="6">
        <v>3.1067649999999998</v>
      </c>
      <c r="E81" s="6">
        <v>1.2422579999999999</v>
      </c>
      <c r="F81" s="10">
        <v>0.80872199999999994</v>
      </c>
      <c r="G81" s="10">
        <v>2.8589659999999997</v>
      </c>
      <c r="H81" s="10">
        <v>1.447835</v>
      </c>
      <c r="I81" s="10">
        <v>2.0178879999999997</v>
      </c>
      <c r="J81" s="83">
        <v>12.093428999999999</v>
      </c>
    </row>
    <row r="82" spans="1:10">
      <c r="A82" s="1">
        <v>1528</v>
      </c>
      <c r="B82" s="51" t="s">
        <v>675</v>
      </c>
      <c r="C82" s="5">
        <v>0.30587399999999998</v>
      </c>
      <c r="D82" s="5">
        <v>2.3191570000000001</v>
      </c>
      <c r="E82" s="5">
        <v>0.86864299999999994</v>
      </c>
      <c r="F82" s="8">
        <v>0.567299</v>
      </c>
      <c r="G82" s="8">
        <v>1.0210779999999999</v>
      </c>
      <c r="H82" s="8">
        <v>0.85517299999999996</v>
      </c>
      <c r="I82" s="8">
        <v>1.0170689999999998</v>
      </c>
      <c r="J82" s="81">
        <v>6.9542929999999998</v>
      </c>
    </row>
    <row r="83" spans="1:10">
      <c r="A83" s="3">
        <v>1529</v>
      </c>
      <c r="B83" s="53" t="s">
        <v>676</v>
      </c>
      <c r="C83" s="6">
        <v>0.72027500000000011</v>
      </c>
      <c r="D83" s="6">
        <v>4.6041499999999989</v>
      </c>
      <c r="E83" s="6">
        <v>0.72955700000000012</v>
      </c>
      <c r="F83" s="10">
        <v>0.44159000000000004</v>
      </c>
      <c r="G83" s="10">
        <v>0.7658299999999999</v>
      </c>
      <c r="H83" s="10">
        <v>0.95890200000000003</v>
      </c>
      <c r="I83" s="10">
        <v>0.82490400000000019</v>
      </c>
      <c r="J83" s="83">
        <v>9.0452079999999988</v>
      </c>
    </row>
    <row r="84" spans="1:10">
      <c r="A84" s="1">
        <v>1540</v>
      </c>
      <c r="B84" s="51" t="s">
        <v>677</v>
      </c>
      <c r="C84" s="5">
        <v>3.2802359999999999</v>
      </c>
      <c r="D84" s="5">
        <v>45.841352999999998</v>
      </c>
      <c r="E84" s="5">
        <v>3.4963370000000005</v>
      </c>
      <c r="F84" s="8">
        <v>3.3266659999999999</v>
      </c>
      <c r="G84" s="8">
        <v>8.0302630000000033</v>
      </c>
      <c r="H84" s="8">
        <v>4.9827750000000002</v>
      </c>
      <c r="I84" s="8">
        <v>5.6437339999999985</v>
      </c>
      <c r="J84" s="81">
        <v>74.601364000000004</v>
      </c>
    </row>
    <row r="85" spans="1:10">
      <c r="A85" s="3">
        <v>1600</v>
      </c>
      <c r="B85" s="53" t="s">
        <v>594</v>
      </c>
      <c r="C85" s="6">
        <v>1.0252559999999999</v>
      </c>
      <c r="D85" s="6">
        <v>1.66581</v>
      </c>
      <c r="E85" s="6">
        <v>0</v>
      </c>
      <c r="F85" s="10">
        <v>0</v>
      </c>
      <c r="G85" s="10">
        <v>0</v>
      </c>
      <c r="H85" s="10">
        <v>0</v>
      </c>
      <c r="I85" s="10">
        <v>7.1608000000000005E-2</v>
      </c>
      <c r="J85" s="83">
        <v>2.7626740000000001</v>
      </c>
    </row>
    <row r="86" spans="1:10">
      <c r="A86" s="1">
        <v>1611</v>
      </c>
      <c r="B86" s="51" t="s">
        <v>678</v>
      </c>
      <c r="C86" s="5">
        <v>0.30952200000000002</v>
      </c>
      <c r="D86" s="5">
        <v>24.467958000000003</v>
      </c>
      <c r="E86" s="5">
        <v>0.14344899999999999</v>
      </c>
      <c r="F86" s="8">
        <v>1.4605E-2</v>
      </c>
      <c r="G86" s="8">
        <v>1.4152999999999999E-2</v>
      </c>
      <c r="H86" s="8">
        <v>0.34538499999999994</v>
      </c>
      <c r="I86" s="8">
        <v>0.15564</v>
      </c>
      <c r="J86" s="81">
        <v>25.450712000000003</v>
      </c>
    </row>
    <row r="87" spans="1:10">
      <c r="A87" s="3">
        <v>1612</v>
      </c>
      <c r="B87" s="53" t="s">
        <v>679</v>
      </c>
      <c r="C87" s="6">
        <v>5.6249190000000002</v>
      </c>
      <c r="D87" s="6">
        <v>107.32910700000001</v>
      </c>
      <c r="E87" s="6">
        <v>7.0677860000000017</v>
      </c>
      <c r="F87" s="10">
        <v>2.881375999999999</v>
      </c>
      <c r="G87" s="10">
        <v>15.120087000000002</v>
      </c>
      <c r="H87" s="10">
        <v>9.7908879999999971</v>
      </c>
      <c r="I87" s="10">
        <v>12.235023999999999</v>
      </c>
      <c r="J87" s="83">
        <v>160.04918700000002</v>
      </c>
    </row>
    <row r="88" spans="1:10">
      <c r="A88" s="1">
        <v>1621</v>
      </c>
      <c r="B88" s="51" t="s">
        <v>680</v>
      </c>
      <c r="C88" s="5">
        <v>4.0083930000000008</v>
      </c>
      <c r="D88" s="5">
        <v>24.253791000000003</v>
      </c>
      <c r="E88" s="5">
        <v>3.0541149999999999</v>
      </c>
      <c r="F88" s="8">
        <v>0.9695680000000001</v>
      </c>
      <c r="G88" s="8">
        <v>4.9326740000000013</v>
      </c>
      <c r="H88" s="8">
        <v>1.081396</v>
      </c>
      <c r="I88" s="8">
        <v>7.3976400000000009</v>
      </c>
      <c r="J88" s="81">
        <v>45.697577000000003</v>
      </c>
    </row>
    <row r="89" spans="1:10">
      <c r="A89" s="3">
        <v>1622</v>
      </c>
      <c r="B89" s="53" t="s">
        <v>681</v>
      </c>
      <c r="C89" s="6">
        <v>4.7268340000000002</v>
      </c>
      <c r="D89" s="6">
        <v>23.139236999999998</v>
      </c>
      <c r="E89" s="6">
        <v>5.6456259999999983</v>
      </c>
      <c r="F89" s="10">
        <v>1.435074</v>
      </c>
      <c r="G89" s="10">
        <v>7.0116619999999994</v>
      </c>
      <c r="H89" s="10">
        <v>12.361374</v>
      </c>
      <c r="I89" s="10">
        <v>27.060515000000006</v>
      </c>
      <c r="J89" s="83">
        <v>81.380322000000007</v>
      </c>
    </row>
    <row r="90" spans="1:10">
      <c r="A90" s="1">
        <v>1631</v>
      </c>
      <c r="B90" s="51" t="s">
        <v>682</v>
      </c>
      <c r="C90" s="5">
        <v>23.083866999999994</v>
      </c>
      <c r="D90" s="5">
        <v>30.888643999999999</v>
      </c>
      <c r="E90" s="5">
        <v>0.49810200000000004</v>
      </c>
      <c r="F90" s="8">
        <v>1.063026</v>
      </c>
      <c r="G90" s="8">
        <v>3.5130399999999997</v>
      </c>
      <c r="H90" s="8">
        <v>1.5291809999999999</v>
      </c>
      <c r="I90" s="8">
        <v>1.9311660000000004</v>
      </c>
      <c r="J90" s="81">
        <v>62.507025999999996</v>
      </c>
    </row>
    <row r="91" spans="1:10">
      <c r="A91" s="3">
        <v>1632</v>
      </c>
      <c r="B91" s="53" t="s">
        <v>683</v>
      </c>
      <c r="C91" s="6">
        <v>1.3173180000000002</v>
      </c>
      <c r="D91" s="6">
        <v>14.507676</v>
      </c>
      <c r="E91" s="6">
        <v>1.968037</v>
      </c>
      <c r="F91" s="10">
        <v>1.2329889999999999</v>
      </c>
      <c r="G91" s="10">
        <v>3.1545209999999999</v>
      </c>
      <c r="H91" s="10">
        <v>1.6615400000000002</v>
      </c>
      <c r="I91" s="10">
        <v>4.2489529999999993</v>
      </c>
      <c r="J91" s="83">
        <v>28.091033999999997</v>
      </c>
    </row>
    <row r="92" spans="1:10">
      <c r="A92" s="1">
        <v>1641</v>
      </c>
      <c r="B92" s="51" t="s">
        <v>684</v>
      </c>
      <c r="C92" s="5">
        <v>0.49946700000000005</v>
      </c>
      <c r="D92" s="5">
        <v>10.893374</v>
      </c>
      <c r="E92" s="5">
        <v>0.36194799999999999</v>
      </c>
      <c r="F92" s="8">
        <v>0.24027099999999998</v>
      </c>
      <c r="G92" s="8">
        <v>0.7608339999999999</v>
      </c>
      <c r="H92" s="8">
        <v>0.782169</v>
      </c>
      <c r="I92" s="8">
        <v>0.49666899999999992</v>
      </c>
      <c r="J92" s="81">
        <v>14.034731999999998</v>
      </c>
    </row>
    <row r="93" spans="1:10">
      <c r="A93" s="3">
        <v>1642</v>
      </c>
      <c r="B93" s="53" t="s">
        <v>685</v>
      </c>
      <c r="C93" s="6">
        <v>3.8786000000000001E-2</v>
      </c>
      <c r="D93" s="6">
        <v>2.3261829999999999</v>
      </c>
      <c r="E93" s="6">
        <v>1.1987999999999999E-2</v>
      </c>
      <c r="F93" s="10">
        <v>9.5069999999999998E-3</v>
      </c>
      <c r="G93" s="10">
        <v>4.5307E-2</v>
      </c>
      <c r="H93" s="10">
        <v>3.8599999999999997E-3</v>
      </c>
      <c r="I93" s="10">
        <v>4.4378000000000001E-2</v>
      </c>
      <c r="J93" s="83">
        <v>2.4800090000000004</v>
      </c>
    </row>
    <row r="94" spans="1:10">
      <c r="A94" s="1">
        <v>1643</v>
      </c>
      <c r="B94" s="51" t="s">
        <v>686</v>
      </c>
      <c r="C94" s="5">
        <v>12.657581</v>
      </c>
      <c r="D94" s="5">
        <v>22.716762000000003</v>
      </c>
      <c r="E94" s="5">
        <v>2.4465910000000006</v>
      </c>
      <c r="F94" s="8">
        <v>0.31030099999999999</v>
      </c>
      <c r="G94" s="8">
        <v>2.5755120000000002</v>
      </c>
      <c r="H94" s="8">
        <v>4.1502469999999994</v>
      </c>
      <c r="I94" s="8">
        <v>3.112565</v>
      </c>
      <c r="J94" s="81">
        <v>47.969559000000004</v>
      </c>
    </row>
    <row r="95" spans="1:10">
      <c r="A95" s="3">
        <v>1644</v>
      </c>
      <c r="B95" s="53" t="s">
        <v>687</v>
      </c>
      <c r="C95" s="6">
        <v>418.38290599999999</v>
      </c>
      <c r="D95" s="6">
        <v>7.2437009999999997</v>
      </c>
      <c r="E95" s="6">
        <v>8.4339999999999998E-2</v>
      </c>
      <c r="F95" s="10">
        <v>0</v>
      </c>
      <c r="G95" s="10">
        <v>162.13626099999999</v>
      </c>
      <c r="H95" s="10">
        <v>8.3600000000000005E-4</v>
      </c>
      <c r="I95" s="10">
        <v>0</v>
      </c>
      <c r="J95" s="83">
        <v>587.84804399999996</v>
      </c>
    </row>
    <row r="96" spans="1:10">
      <c r="A96" s="1">
        <v>1650</v>
      </c>
      <c r="B96" s="51" t="s">
        <v>688</v>
      </c>
      <c r="C96" s="5">
        <v>0.44037600000000005</v>
      </c>
      <c r="D96" s="5">
        <v>9.2398190000000007</v>
      </c>
      <c r="E96" s="5">
        <v>6.5480999999999998E-2</v>
      </c>
      <c r="F96" s="8">
        <v>0</v>
      </c>
      <c r="G96" s="8">
        <v>0.41114599999999996</v>
      </c>
      <c r="H96" s="8">
        <v>8.0792000000000003E-2</v>
      </c>
      <c r="I96" s="8">
        <v>1.1754730000000002</v>
      </c>
      <c r="J96" s="81">
        <v>11.413087000000003</v>
      </c>
    </row>
    <row r="97" spans="1:10">
      <c r="A97" s="3">
        <v>1660</v>
      </c>
      <c r="B97" s="53" t="s">
        <v>689</v>
      </c>
      <c r="C97" s="6">
        <v>1.5168159999999999</v>
      </c>
      <c r="D97" s="6">
        <v>25.232781999999997</v>
      </c>
      <c r="E97" s="6">
        <v>2.763585</v>
      </c>
      <c r="F97" s="10">
        <v>1.03447</v>
      </c>
      <c r="G97" s="10">
        <v>4.0629430000000006</v>
      </c>
      <c r="H97" s="10">
        <v>3.1840539999999993</v>
      </c>
      <c r="I97" s="10">
        <v>4.7624170000000001</v>
      </c>
      <c r="J97" s="83">
        <v>42.557066999999989</v>
      </c>
    </row>
    <row r="98" spans="1:10">
      <c r="A98" s="1">
        <v>1670</v>
      </c>
      <c r="B98" s="51" t="s">
        <v>690</v>
      </c>
      <c r="C98" s="5">
        <v>2.6946530000000002</v>
      </c>
      <c r="D98" s="5">
        <v>142.90014599999995</v>
      </c>
      <c r="E98" s="5">
        <v>6.279322999999998</v>
      </c>
      <c r="F98" s="8">
        <v>7.6328200000000006</v>
      </c>
      <c r="G98" s="8">
        <v>15.966230999999999</v>
      </c>
      <c r="H98" s="8">
        <v>8.1696319999999982</v>
      </c>
      <c r="I98" s="8">
        <v>6.6107079999999989</v>
      </c>
      <c r="J98" s="81">
        <v>190.25351299999994</v>
      </c>
    </row>
    <row r="99" spans="1:10">
      <c r="A99" s="3">
        <v>1700</v>
      </c>
      <c r="B99" s="53" t="s">
        <v>691</v>
      </c>
      <c r="C99" s="6">
        <v>0.200796</v>
      </c>
      <c r="D99" s="6">
        <v>20.430497000000003</v>
      </c>
      <c r="E99" s="6">
        <v>1.5418479999999997</v>
      </c>
      <c r="F99" s="10">
        <v>0</v>
      </c>
      <c r="G99" s="10">
        <v>3.0666519999999999</v>
      </c>
      <c r="H99" s="10">
        <v>0.65528900000000012</v>
      </c>
      <c r="I99" s="10">
        <v>3.8402139999999996</v>
      </c>
      <c r="J99" s="83">
        <v>29.735296000000002</v>
      </c>
    </row>
    <row r="100" spans="1:10">
      <c r="A100" s="1">
        <v>1811</v>
      </c>
      <c r="B100" s="51" t="s">
        <v>692</v>
      </c>
      <c r="C100" s="5">
        <v>3.2506189999999995</v>
      </c>
      <c r="D100" s="5">
        <v>24.948852000000002</v>
      </c>
      <c r="E100" s="5">
        <v>2.3611460000000002</v>
      </c>
      <c r="F100" s="8">
        <v>3.097753</v>
      </c>
      <c r="G100" s="8">
        <v>6.0034410000000014</v>
      </c>
      <c r="H100" s="8">
        <v>3.7869479999999998</v>
      </c>
      <c r="I100" s="8">
        <v>3.5768080000000002</v>
      </c>
      <c r="J100" s="81">
        <v>47.025567000000009</v>
      </c>
    </row>
    <row r="101" spans="1:10">
      <c r="A101" s="3">
        <v>1812</v>
      </c>
      <c r="B101" s="53" t="s">
        <v>693</v>
      </c>
      <c r="C101" s="6">
        <v>1.194547</v>
      </c>
      <c r="D101" s="6">
        <v>4.8167090000000004</v>
      </c>
      <c r="E101" s="6">
        <v>2.6597339999999998</v>
      </c>
      <c r="F101" s="10">
        <v>3.964264</v>
      </c>
      <c r="G101" s="10">
        <v>5.7352819999999989</v>
      </c>
      <c r="H101" s="10">
        <v>4.1539770000000003</v>
      </c>
      <c r="I101" s="10">
        <v>5.2388170000000001</v>
      </c>
      <c r="J101" s="83">
        <v>27.76333</v>
      </c>
    </row>
    <row r="102" spans="1:10">
      <c r="A102" s="1">
        <v>1910</v>
      </c>
      <c r="B102" s="51" t="s">
        <v>694</v>
      </c>
      <c r="C102" s="5">
        <v>54.264147999999999</v>
      </c>
      <c r="D102" s="5">
        <v>434.54167000000001</v>
      </c>
      <c r="E102" s="5">
        <v>28.614810999999996</v>
      </c>
      <c r="F102" s="8">
        <v>7.9755790000000024</v>
      </c>
      <c r="G102" s="8">
        <v>66.956814000000023</v>
      </c>
      <c r="H102" s="8">
        <v>17.860677999999997</v>
      </c>
      <c r="I102" s="8">
        <v>58.711510999999987</v>
      </c>
      <c r="J102" s="81">
        <v>634.72361000000001</v>
      </c>
    </row>
    <row r="103" spans="1:10">
      <c r="A103" s="3">
        <v>1920</v>
      </c>
      <c r="B103" s="53" t="s">
        <v>695</v>
      </c>
      <c r="C103" s="6">
        <v>0.280389</v>
      </c>
      <c r="D103" s="6">
        <v>9.8516999999999993E-2</v>
      </c>
      <c r="E103" s="6">
        <v>21.969420000000003</v>
      </c>
      <c r="F103" s="10">
        <v>35.280794000000007</v>
      </c>
      <c r="G103" s="10">
        <v>15.774727</v>
      </c>
      <c r="H103" s="10">
        <v>49.247303000000009</v>
      </c>
      <c r="I103" s="10">
        <v>24.344155000000004</v>
      </c>
      <c r="J103" s="83">
        <v>130.17691399999998</v>
      </c>
    </row>
    <row r="104" spans="1:10">
      <c r="A104" s="1">
        <v>1930</v>
      </c>
      <c r="B104" s="51" t="s">
        <v>696</v>
      </c>
      <c r="C104" s="5">
        <v>1.1461589999999999</v>
      </c>
      <c r="D104" s="5">
        <v>1.5321209999999998</v>
      </c>
      <c r="E104" s="5">
        <v>16.070157000000002</v>
      </c>
      <c r="F104" s="8">
        <v>3.3252129999999998</v>
      </c>
      <c r="G104" s="8">
        <v>3.5806329999999988</v>
      </c>
      <c r="H104" s="8">
        <v>24.234980999999998</v>
      </c>
      <c r="I104" s="8">
        <v>5.8594380000000017</v>
      </c>
      <c r="J104" s="81">
        <v>60.938126000000004</v>
      </c>
    </row>
    <row r="105" spans="1:10">
      <c r="A105" s="3">
        <v>1940</v>
      </c>
      <c r="B105" s="53" t="s">
        <v>697</v>
      </c>
      <c r="C105" s="6">
        <v>0.43083099999999996</v>
      </c>
      <c r="D105" s="6">
        <v>4.8217780000000001</v>
      </c>
      <c r="E105" s="6">
        <v>33.966151999999994</v>
      </c>
      <c r="F105" s="10">
        <v>4.6077700000000004</v>
      </c>
      <c r="G105" s="10">
        <v>9.3056110000000043</v>
      </c>
      <c r="H105" s="10">
        <v>4.1234840000000004</v>
      </c>
      <c r="I105" s="10">
        <v>61.824325999999999</v>
      </c>
      <c r="J105" s="83">
        <v>111.199623</v>
      </c>
    </row>
    <row r="106" spans="1:10">
      <c r="A106" s="54"/>
      <c r="B106" s="55" t="s">
        <v>698</v>
      </c>
      <c r="C106" s="84">
        <v>0</v>
      </c>
      <c r="D106" s="84">
        <v>0</v>
      </c>
      <c r="E106" s="84">
        <v>0</v>
      </c>
      <c r="F106" s="81">
        <v>0</v>
      </c>
      <c r="G106" s="81">
        <v>0</v>
      </c>
      <c r="H106" s="81">
        <v>0</v>
      </c>
      <c r="I106" s="81">
        <v>0</v>
      </c>
      <c r="J106" s="81">
        <v>19646.311032979655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0a8a695-0eb7-4731-82bc-8ac9aa2b1570">
      <Terms xmlns="http://schemas.microsoft.com/office/infopath/2007/PartnerControls"/>
    </lcf76f155ced4ddcb4097134ff3c332f>
    <TaxCatchAll xmlns="801b5d45-6949-47a9-85b6-70621f851a1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A93E27BFB150140AE56D3B985505E70" ma:contentTypeVersion="12" ma:contentTypeDescription="Create a new document." ma:contentTypeScope="" ma:versionID="f678f03381e0922bd8f40eaecfd05dbc">
  <xsd:schema xmlns:xsd="http://www.w3.org/2001/XMLSchema" xmlns:xs="http://www.w3.org/2001/XMLSchema" xmlns:p="http://schemas.microsoft.com/office/2006/metadata/properties" xmlns:ns1="http://schemas.microsoft.com/sharepoint/v3" xmlns:ns2="d0a8a695-0eb7-4731-82bc-8ac9aa2b1570" xmlns:ns3="801b5d45-6949-47a9-85b6-70621f851a15" targetNamespace="http://schemas.microsoft.com/office/2006/metadata/properties" ma:root="true" ma:fieldsID="725e3512c953b76b0954ec89be71f01e" ns1:_="" ns2:_="" ns3:_="">
    <xsd:import namespace="http://schemas.microsoft.com/sharepoint/v3"/>
    <xsd:import namespace="d0a8a695-0eb7-4731-82bc-8ac9aa2b1570"/>
    <xsd:import namespace="801b5d45-6949-47a9-85b6-70621f851a1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a8a695-0eb7-4731-82bc-8ac9aa2b15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98991b9-c7ca-4b38-86bd-d3950bd015c3"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1b5d45-6949-47a9-85b6-70621f851a1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0836802-6c2a-4c02-8732-5bfbab5c1871}" ma:internalName="TaxCatchAll" ma:showField="CatchAllData" ma:web="801b5d45-6949-47a9-85b6-70621f851a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CD3F9E-DEDB-49E9-969B-C89362ADD9E5}"/>
</file>

<file path=customXml/itemProps2.xml><?xml version="1.0" encoding="utf-8"?>
<ds:datastoreItem xmlns:ds="http://schemas.openxmlformats.org/officeDocument/2006/customXml" ds:itemID="{A06EC149-7CEE-48F9-9269-FB4F581D7EF3}"/>
</file>

<file path=customXml/itemProps3.xml><?xml version="1.0" encoding="utf-8"?>
<ds:datastoreItem xmlns:ds="http://schemas.openxmlformats.org/officeDocument/2006/customXml" ds:itemID="{9A0D8498-75ED-42EC-AE93-A32EC8D470E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arngunnur@landsnet.is</dc:creator>
  <cp:keywords/>
  <dc:description/>
  <cp:lastModifiedBy/>
  <cp:revision/>
  <dcterms:created xsi:type="dcterms:W3CDTF">2023-03-01T15:15:18Z</dcterms:created>
  <dcterms:modified xsi:type="dcterms:W3CDTF">2025-12-05T13:21:44Z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0x010100AA93E27BFB150140AE56D3B985505E70</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{"FileActivityType":"9","FileActivityTimeStamp":"2023-10-06T07:25:13.907Z","FileActivityUsersOnPage":[{"DisplayName":"Björn Arnar Hauksson","Id":"bah@os.is"}],"FileActivityNavigationId":null}</vt:lpwstr>
  </property>
  <property fmtid="{D5CDD505-2E9C-101B-9397-08002B2CF9AE}" pid="7" name="TriggerFlowInfo">
    <vt:lpwstr/>
  </property>
  <property fmtid="{D5CDD505-2E9C-101B-9397-08002B2CF9AE}" pid="8" name="MSIP_Label_945e994a-872e-4f69-b0a2-c5858b309eb0_Enabled">
    <vt:lpwstr>true</vt:lpwstr>
  </property>
  <property fmtid="{D5CDD505-2E9C-101B-9397-08002B2CF9AE}" pid="9" name="MSIP_Label_945e994a-872e-4f69-b0a2-c5858b309eb0_SetDate">
    <vt:lpwstr>2025-11-06T15:54:04Z</vt:lpwstr>
  </property>
  <property fmtid="{D5CDD505-2E9C-101B-9397-08002B2CF9AE}" pid="10" name="MSIP_Label_945e994a-872e-4f69-b0a2-c5858b309eb0_Method">
    <vt:lpwstr>Standard</vt:lpwstr>
  </property>
  <property fmtid="{D5CDD505-2E9C-101B-9397-08002B2CF9AE}" pid="11" name="MSIP_Label_945e994a-872e-4f69-b0a2-c5858b309eb0_Name">
    <vt:lpwstr>T2-Almenn gögn</vt:lpwstr>
  </property>
  <property fmtid="{D5CDD505-2E9C-101B-9397-08002B2CF9AE}" pid="12" name="MSIP_Label_945e994a-872e-4f69-b0a2-c5858b309eb0_SiteId">
    <vt:lpwstr>402cdd0f-ef24-4d6e-9d84-896e833aebee</vt:lpwstr>
  </property>
  <property fmtid="{D5CDD505-2E9C-101B-9397-08002B2CF9AE}" pid="13" name="MSIP_Label_945e994a-872e-4f69-b0a2-c5858b309eb0_ActionId">
    <vt:lpwstr>5e4e9501-df6f-4b3e-a9f6-c1befd880120</vt:lpwstr>
  </property>
  <property fmtid="{D5CDD505-2E9C-101B-9397-08002B2CF9AE}" pid="14" name="MSIP_Label_945e994a-872e-4f69-b0a2-c5858b309eb0_ContentBits">
    <vt:lpwstr>0</vt:lpwstr>
  </property>
  <property fmtid="{D5CDD505-2E9C-101B-9397-08002B2CF9AE}" pid="15" name="MSIP_Label_945e994a-872e-4f69-b0a2-c5858b309eb0_Tag">
    <vt:lpwstr>10, 3, 0, 1</vt:lpwstr>
  </property>
</Properties>
</file>